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640" windowHeight="7785" tabRatio="650" activeTab="1"/>
  </bookViews>
  <sheets>
    <sheet name="Sheet1" sheetId="1" r:id="rId1"/>
    <sheet name="DANH SÁCH CHI TIẾT (2)" sheetId="2" r:id="rId2"/>
    <sheet name="biến động nhân sự" sheetId="3" r:id="rId3"/>
    <sheet name="Sheet2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<sst xmlns="http://schemas.openxmlformats.org/spreadsheetml/2006/main" count="1166" uniqueCount="654">
  <si>
    <t>Trưởng khoa</t>
  </si>
  <si>
    <t>Kinh tế</t>
  </si>
  <si>
    <t>Tài chính</t>
  </si>
  <si>
    <t>Thư viện</t>
  </si>
  <si>
    <t>Giáo dục</t>
  </si>
  <si>
    <t>Đỗ Thu Hương</t>
  </si>
  <si>
    <t>Bùi Văn Liết</t>
  </si>
  <si>
    <t>KTVHĐ</t>
  </si>
  <si>
    <t>CSHĐ</t>
  </si>
  <si>
    <t>Trần Văn Đởn</t>
  </si>
  <si>
    <t>Đỗ Văn Huyên</t>
  </si>
  <si>
    <t>Phạm Thị Quỳnh Hoa</t>
  </si>
  <si>
    <t>Lê Thị Tuyết</t>
  </si>
  <si>
    <t>Lê Như Phong</t>
  </si>
  <si>
    <t>Nguyễn Quỳnh Huy</t>
  </si>
  <si>
    <t>Nguyễn Tiến Hiệp</t>
  </si>
  <si>
    <t>Dương Hồng Ngọc</t>
  </si>
  <si>
    <t>Nguyễn Thị Quy</t>
  </si>
  <si>
    <t>Phùng Văn Hùng</t>
  </si>
  <si>
    <t>Lê Nguyên Quân</t>
  </si>
  <si>
    <t>Bộ môn Tâm lý học</t>
  </si>
  <si>
    <t xml:space="preserve">Bộ môn Lịch sử hành chính </t>
  </si>
  <si>
    <t xml:space="preserve">Bộ môn Khoa học hành chính </t>
  </si>
  <si>
    <t>Trần Quốc Hưng</t>
  </si>
  <si>
    <t>Đặng Văn Quang</t>
  </si>
  <si>
    <t>Lê Văn Khải</t>
  </si>
  <si>
    <t>Nguyễn Quang Vỹ</t>
  </si>
  <si>
    <t>Đặng Thanh Mai</t>
  </si>
  <si>
    <t>Chu Xuân Khánh</t>
  </si>
  <si>
    <t>TS</t>
  </si>
  <si>
    <t>ThS</t>
  </si>
  <si>
    <t>Ngoại ngữ</t>
  </si>
  <si>
    <t>Trình độ đào tạo</t>
  </si>
  <si>
    <t>GS</t>
  </si>
  <si>
    <t>PGS</t>
  </si>
  <si>
    <t>Đỗ Thuận An</t>
  </si>
  <si>
    <t>Chu Văn Minh</t>
  </si>
  <si>
    <t>Nguyễn Dũng</t>
  </si>
  <si>
    <t>Trần Quốc Việt</t>
  </si>
  <si>
    <t>CV</t>
  </si>
  <si>
    <t>CVHĐ</t>
  </si>
  <si>
    <t>GVHĐ</t>
  </si>
  <si>
    <t>GV</t>
  </si>
  <si>
    <t>Lê Cẩm Hà</t>
  </si>
  <si>
    <t>Nguyễn Hoàng Hiển</t>
  </si>
  <si>
    <t>Phạm Quốc Vinh</t>
  </si>
  <si>
    <t xml:space="preserve">Phòng Thanh tra Giáo dục - Đào tạo </t>
  </si>
  <si>
    <t>Phòng Thanh tra Giải quyết khiếu nại, tố cáo</t>
  </si>
  <si>
    <t>Đoàn Văn Dũng</t>
  </si>
  <si>
    <t>Vũ Minh Huệ</t>
  </si>
  <si>
    <t>Đặng Thị Đoan</t>
  </si>
  <si>
    <t>Vương Công Đức</t>
  </si>
  <si>
    <t>Văn Tất Thuyên</t>
  </si>
  <si>
    <t>Kiều Thuý Nguyệt</t>
  </si>
  <si>
    <t>Trần Thị Hải</t>
  </si>
  <si>
    <t>Lê Thị Hoài Hương</t>
  </si>
  <si>
    <t>KTV</t>
  </si>
  <si>
    <t>Doãn Văn Toàn</t>
  </si>
  <si>
    <t xml:space="preserve"> 01/10/2011 </t>
  </si>
  <si>
    <t>Phòng Nhân sự và Quản lý hồ sơ</t>
  </si>
  <si>
    <t>Phòng Bộ máy, Biên chế và Bảo vệ chính trị nội bộ</t>
  </si>
  <si>
    <t xml:space="preserve">Phòng Chế độ chính sách và Đào tạo bồi dưỡng </t>
  </si>
  <si>
    <t>Phòng Tài vụ - Kế toán</t>
  </si>
  <si>
    <t>Phòng Hành chính - Tổng hợp</t>
  </si>
  <si>
    <t>Phòng Quản trị</t>
  </si>
  <si>
    <t>Đội xe</t>
  </si>
  <si>
    <t xml:space="preserve">Phòng Kế hoạch - Hành chính </t>
  </si>
  <si>
    <t>Ban Biên tập</t>
  </si>
  <si>
    <t>Ban Thư ký - Trị sự</t>
  </si>
  <si>
    <t>Nguyễn Thị Thu Nga</t>
  </si>
  <si>
    <t>Lâm Quang Sinh</t>
  </si>
  <si>
    <t>Mai Đình Lâm</t>
  </si>
  <si>
    <t>Phạm Thị Quỳnh Nga</t>
  </si>
  <si>
    <t>Tin học</t>
  </si>
  <si>
    <t>GVC</t>
  </si>
  <si>
    <t>GVCC</t>
  </si>
  <si>
    <t>BTVHĐ</t>
  </si>
  <si>
    <t>Dương Thị Đông</t>
  </si>
  <si>
    <t>Vi Thị Thu Sinh</t>
  </si>
  <si>
    <t>Phụ nữ</t>
  </si>
  <si>
    <t>Họ và tên</t>
  </si>
  <si>
    <t>Trần Thị Thoa</t>
  </si>
  <si>
    <t>Nguyễn Hữu Thành</t>
  </si>
  <si>
    <t>Lê Thị Thu Nguyệt</t>
  </si>
  <si>
    <t>Nguyễn Thị Thu Hiền</t>
  </si>
  <si>
    <t>Nguyễn Thị Thu Hằng</t>
  </si>
  <si>
    <t>Nguyễn Thị Hồng Nhung</t>
  </si>
  <si>
    <t>Trần Thị Cẩm Hồng</t>
  </si>
  <si>
    <t>Phan Thị Thanh Hương</t>
  </si>
  <si>
    <t>I</t>
  </si>
  <si>
    <t>II</t>
  </si>
  <si>
    <t>III</t>
  </si>
  <si>
    <t>IV</t>
  </si>
  <si>
    <t>Nguyễn Quốc Sửu</t>
  </si>
  <si>
    <t>P.Trưởng khoa QLNN về XH, Trưởng Bộ môn</t>
  </si>
  <si>
    <t>Đào Việt Cường</t>
  </si>
  <si>
    <t>Chuyên môn</t>
  </si>
  <si>
    <t>Chính trị</t>
  </si>
  <si>
    <t>Bộ môn Dân số - Lao động - Bảo trợ xã hội</t>
  </si>
  <si>
    <t xml:space="preserve"> Ngày sinh</t>
  </si>
  <si>
    <t xml:space="preserve"> Chức danh khoa học </t>
  </si>
  <si>
    <t>Nguyễn Thị Ngọc Lan</t>
  </si>
  <si>
    <t>Nguyễn Xuân Thu</t>
  </si>
  <si>
    <t>Nguyễn Thị Thanh Hương</t>
  </si>
  <si>
    <t>6/1979</t>
  </si>
  <si>
    <t>P. Giám đốc TT</t>
  </si>
  <si>
    <t>Phan Ánh Hè</t>
  </si>
  <si>
    <t>Thừa Thiên Huế</t>
  </si>
  <si>
    <t>P. Trưởng phòng</t>
  </si>
  <si>
    <t xml:space="preserve">Lê Văn Dự </t>
  </si>
  <si>
    <t>Trần Thị Bé</t>
  </si>
  <si>
    <t>02/05/1971</t>
  </si>
  <si>
    <t>14/11/1977</t>
  </si>
  <si>
    <t>Lý luận, lịch sử NN&amp;PL</t>
  </si>
  <si>
    <t>Quản lý nhà nước</t>
  </si>
  <si>
    <t>IX</t>
  </si>
  <si>
    <t>Phó Chánh VP, Thường trực tại Cơ sở</t>
  </si>
  <si>
    <t>21/02/1977</t>
  </si>
  <si>
    <t>20/12/1972</t>
  </si>
  <si>
    <t>22/01/1979</t>
  </si>
  <si>
    <t>19/05/1959</t>
  </si>
  <si>
    <t>02/07/1977</t>
  </si>
  <si>
    <t>29/01/1982</t>
  </si>
  <si>
    <t>24/07/1976</t>
  </si>
  <si>
    <t>28/11/1973</t>
  </si>
  <si>
    <t>4/2005</t>
  </si>
  <si>
    <t>Phòng Hành chính - Tổ chức - Tổng hợp</t>
  </si>
  <si>
    <t xml:space="preserve">Khoa Đào tạo và Bồi dưỡng </t>
  </si>
  <si>
    <t>Phòng Tổ chức - Cán bộ</t>
  </si>
  <si>
    <t>Phòng Kế toán - Tài vụ</t>
  </si>
  <si>
    <t>16/04/1973</t>
  </si>
  <si>
    <t>20/02/1976</t>
  </si>
  <si>
    <t>06/02/1970</t>
  </si>
  <si>
    <t>22/12/1974</t>
  </si>
  <si>
    <t>28/08/1985</t>
  </si>
  <si>
    <t>06/08/1981</t>
  </si>
  <si>
    <t>10/04/1974</t>
  </si>
  <si>
    <t>Chính thức</t>
  </si>
  <si>
    <t>Đặng Thị Bích Thuỷ</t>
  </si>
  <si>
    <t>Lý Thị Kim Bình</t>
  </si>
  <si>
    <t>02/05/1979</t>
  </si>
  <si>
    <t>28/10/1975</t>
  </si>
  <si>
    <t>14/11/1973</t>
  </si>
  <si>
    <t>21/11/1979</t>
  </si>
  <si>
    <t>31/12/1970</t>
  </si>
  <si>
    <t>22/12/1968</t>
  </si>
  <si>
    <t>Tạ Thị Thanh Tâm</t>
  </si>
  <si>
    <t>17/02/1979</t>
  </si>
  <si>
    <t>Lê Đình Dũng</t>
  </si>
  <si>
    <t>Thanh Hóa</t>
  </si>
  <si>
    <t>Phó Chánh VP</t>
  </si>
  <si>
    <t>P.Trưởng ban</t>
  </si>
  <si>
    <t>P.Trưởng phòng</t>
  </si>
  <si>
    <t>P.Giám đốc TT</t>
  </si>
  <si>
    <t>VI</t>
  </si>
  <si>
    <t>Bộ môn Kỹ thuật hành chính</t>
  </si>
  <si>
    <t xml:space="preserve">Bộ môn Văn bản hành chính </t>
  </si>
  <si>
    <t>Bộ môn Khoa học - Tôn giáo - An ninh</t>
  </si>
  <si>
    <t>Bộ môn Văn hóa - Giáo dục - Y tế</t>
  </si>
  <si>
    <t>01/10/2004</t>
  </si>
  <si>
    <t>Đặng Thành Lê</t>
  </si>
  <si>
    <t>VII</t>
  </si>
  <si>
    <t>Phòng Kế hoạch - Tổng hợp</t>
  </si>
  <si>
    <t>Phòng Dự án</t>
  </si>
  <si>
    <t>Vũ Thị Phương</t>
  </si>
  <si>
    <t>Cử nhân</t>
  </si>
  <si>
    <t>Ngô Thúy Quỳnh</t>
  </si>
  <si>
    <t>Thạc sĩ</t>
  </si>
  <si>
    <t>Đặng Công Minh Tâm</t>
  </si>
  <si>
    <t>Bộ môn Khoa học đại cương</t>
  </si>
  <si>
    <t>Bộ môn Lý luận nhà nước và pháp luật</t>
  </si>
  <si>
    <t>Bộ môn Thể chế nhà nước</t>
  </si>
  <si>
    <t>Bộ môn Thanh tra</t>
  </si>
  <si>
    <t>Phòng Đào tạo, bồi dưỡng theo chức danh</t>
  </si>
  <si>
    <t>Phó Trưởng Khoa LLCS kiêm Trưởng BM</t>
  </si>
  <si>
    <t>Bùi Quốc Hồng</t>
  </si>
  <si>
    <t>Đặng Đình Thanh</t>
  </si>
  <si>
    <t>Phòng Thanh tra, Khảo thí và Kiểm định chất lượng giáo dục</t>
  </si>
  <si>
    <t>Phòng Tổ chức - Hành chính</t>
  </si>
  <si>
    <t>P. Chủ nhiệm TV</t>
  </si>
  <si>
    <t>Lê Hoàng Anh</t>
  </si>
  <si>
    <t>Vũ Thị Hồng Diệp</t>
  </si>
  <si>
    <t>Bùi Kim Chi</t>
  </si>
  <si>
    <t>Nguyễn Huy Tiềm</t>
  </si>
  <si>
    <t>Hoàng Thị Linh</t>
  </si>
  <si>
    <t>Đồng Phan Thùy Anh</t>
  </si>
  <si>
    <t>QLHCC; Luật</t>
  </si>
  <si>
    <t>Quản trị kinh doanh</t>
  </si>
  <si>
    <t xml:space="preserve">Phòng Nghiên cứu thể chế và thủ tục hành chính </t>
  </si>
  <si>
    <t xml:space="preserve">Phòng Quản lý khoa học và đào tạo </t>
  </si>
  <si>
    <t>Đặng Hoàng Hà</t>
  </si>
  <si>
    <t>Đại học</t>
  </si>
  <si>
    <t>Lê Anh Xuân</t>
  </si>
  <si>
    <t>Giám đốc PV; phụ trách Khoa LLCS&amp;QLNN</t>
  </si>
  <si>
    <t>Phòng Tư vấn và Thông tin hành chính</t>
  </si>
  <si>
    <t>Bộ môn Tin học</t>
  </si>
  <si>
    <t>Nguyễn Thị Lan Anh</t>
  </si>
  <si>
    <t>Nguyễn Quang Vinh</t>
  </si>
  <si>
    <t>Cao Thị Quỳnh Nga</t>
  </si>
  <si>
    <t>VIII</t>
  </si>
  <si>
    <t>CVCĐHĐ</t>
  </si>
  <si>
    <t>Bộ Môn Chính trị học</t>
  </si>
  <si>
    <t>Bộ môn Những nguyên lý cơ bản của Chủ nghĩa Mác - Lênin</t>
  </si>
  <si>
    <t>15/09/1977</t>
  </si>
  <si>
    <t>Nguyễn Đồng Minh</t>
  </si>
  <si>
    <t>Nguyễn Thị Giang</t>
  </si>
  <si>
    <t>KTVCĐHĐ</t>
  </si>
  <si>
    <t>V</t>
  </si>
  <si>
    <t>Nguyễn Anh Phương</t>
  </si>
  <si>
    <t>P.Trưởng Ban Đào tạo</t>
  </si>
  <si>
    <t>Phan Xuân Quý</t>
  </si>
  <si>
    <t>TVVCĐHĐ</t>
  </si>
  <si>
    <t>Nguyễn Thị Thường</t>
  </si>
  <si>
    <t>20/10/1984</t>
  </si>
  <si>
    <t>Trần Thị Thùy Vi</t>
  </si>
  <si>
    <t>03/12/1968</t>
  </si>
  <si>
    <t>Lê Văn Lộc</t>
  </si>
  <si>
    <t>02/11/1983</t>
  </si>
  <si>
    <t>Trương Thùy Hương</t>
  </si>
  <si>
    <t>03/12/1983</t>
  </si>
  <si>
    <t>17/04/1974</t>
  </si>
  <si>
    <t>Phòng Công tác sinh viên</t>
  </si>
  <si>
    <t>QLHCC</t>
  </si>
  <si>
    <t>P.Trưởng khoa</t>
  </si>
  <si>
    <t>Phó Ban HTQT, Trưởng Bộ môn</t>
  </si>
  <si>
    <t>P.Trưởng BM</t>
  </si>
  <si>
    <t>P. Trưởng BM</t>
  </si>
  <si>
    <t>Thái Thanh Hà</t>
  </si>
  <si>
    <t>Chức vụ</t>
  </si>
  <si>
    <t>Nguyễn Quốc Tuấn</t>
  </si>
  <si>
    <t>Nguyễn Đức Tú</t>
  </si>
  <si>
    <t>Nguyễn Thành Điệp</t>
  </si>
  <si>
    <t>Nguyễn Thị Thu</t>
  </si>
  <si>
    <t>Nguyễn Văn Hậu</t>
  </si>
  <si>
    <t>Nguyễn Thị Hồng Ngọc</t>
  </si>
  <si>
    <t>Lê Kim Nga</t>
  </si>
  <si>
    <t>Lưu Minh Phượng</t>
  </si>
  <si>
    <t>Nguyễn Toàn Thắng</t>
  </si>
  <si>
    <t>Lê Thị Thuý Hương</t>
  </si>
  <si>
    <t>Nguyễn Thị Kim Dung</t>
  </si>
  <si>
    <t>Vũ Anh Dân</t>
  </si>
  <si>
    <t>Bùi Huy Tùng</t>
  </si>
  <si>
    <t>Hà Xuân Nhung</t>
  </si>
  <si>
    <t>Phạm Thị Lợi</t>
  </si>
  <si>
    <t>Nguyễn Thị Hạnh</t>
  </si>
  <si>
    <t>Phạm Quang Minh</t>
  </si>
  <si>
    <t>Lê Thị Thanh Huyền</t>
  </si>
  <si>
    <t>Nguyễn Việt Hùng</t>
  </si>
  <si>
    <t>Trần Quang Trung</t>
  </si>
  <si>
    <t>Phạm Đức Chính</t>
  </si>
  <si>
    <t>Tống Đăng Hưng</t>
  </si>
  <si>
    <t>Phùng Văn Hiền</t>
  </si>
  <si>
    <t>Nguyễn Nghĩa Hiệp</t>
  </si>
  <si>
    <t>Mai Danh Huấn</t>
  </si>
  <si>
    <t>Vương Thanh Thuỷ</t>
  </si>
  <si>
    <t>Giang Thanh Nghị</t>
  </si>
  <si>
    <t>Hà Thị Thoa</t>
  </si>
  <si>
    <t>Nguyễn Thu Thuỷ</t>
  </si>
  <si>
    <t>Cao Kiên Cường</t>
  </si>
  <si>
    <t>Nguyễn Thị Thu Cúc</t>
  </si>
  <si>
    <t>Trịnh Thanh Hà</t>
  </si>
  <si>
    <t>Bộ môn Nguyên lý Kinh tế</t>
  </si>
  <si>
    <t>Bộ môn Lý luận chung Quản lý nhà nước về Kinh tế</t>
  </si>
  <si>
    <t>Bộ môn Kỹ năng Quản lý nhà nước về kinh tế</t>
  </si>
  <si>
    <t>Nguyễn Thị Vân</t>
  </si>
  <si>
    <t>Trương Thị Thu Thuỷ</t>
  </si>
  <si>
    <t>Nguyễn Thanh Hằng</t>
  </si>
  <si>
    <t>Đoàn Thị Mỹ Hạnh</t>
  </si>
  <si>
    <t>Nguyễn Thế Trang</t>
  </si>
  <si>
    <t>Giáp Thị Yến</t>
  </si>
  <si>
    <t>Vũ Thị Tâm</t>
  </si>
  <si>
    <t>Hoàng Quang Đạt</t>
  </si>
  <si>
    <t>Nguyễn Thị Thu Hà</t>
  </si>
  <si>
    <t>Đinh Thị Nguyệt</t>
  </si>
  <si>
    <t>Trương Quốc Chính</t>
  </si>
  <si>
    <t>Nguyễn Huy Hoàng</t>
  </si>
  <si>
    <t>Lê Đình Lung</t>
  </si>
  <si>
    <t>Lê Thị Hằng</t>
  </si>
  <si>
    <t>Lương Thanh Cường</t>
  </si>
  <si>
    <t>Nguyễn Thị Anh Thư</t>
  </si>
  <si>
    <t>Trần Thị Diệu Oanh</t>
  </si>
  <si>
    <t>Nguyễn Minh Tuấn</t>
  </si>
  <si>
    <t>Bùi Thị Thanh Thuý</t>
  </si>
  <si>
    <t>Bùi Huy Khiên</t>
  </si>
  <si>
    <t>Đặng Khắc Ánh</t>
  </si>
  <si>
    <t>Lê Văn Hoà</t>
  </si>
  <si>
    <t>Hoàng Mai</t>
  </si>
  <si>
    <t>Nguyễn Thị Vân Hương</t>
  </si>
  <si>
    <t>Nguyễn Thị Thu Hoà</t>
  </si>
  <si>
    <t>Phạm Ngọc Hà</t>
  </si>
  <si>
    <t>Nguyễn Thị Hà</t>
  </si>
  <si>
    <t>Nguyễn Thị Hồng Hải</t>
  </si>
  <si>
    <t>Nguyễn Hồng Hoàng</t>
  </si>
  <si>
    <t>Phan Anh Hồng</t>
  </si>
  <si>
    <t>Nguyễn Ngọc Thao</t>
  </si>
  <si>
    <t>Lê Toàn Thắng</t>
  </si>
  <si>
    <t>Đặng Thị Hà</t>
  </si>
  <si>
    <t>Phạm Thị Thanh Vân</t>
  </si>
  <si>
    <t>Ngô Thành Can</t>
  </si>
  <si>
    <t>Nguyễn Thị La</t>
  </si>
  <si>
    <t>Hoàng Thị Hoài Hương</t>
  </si>
  <si>
    <t>Nguyễn Thị Thu Vân</t>
  </si>
  <si>
    <t>CVC</t>
  </si>
  <si>
    <t>Lê Phương Thúy</t>
  </si>
  <si>
    <t>Nguyễn Đăng Quế</t>
  </si>
  <si>
    <t>Lương Minh Việt</t>
  </si>
  <si>
    <t>Đỗ Thị Kim Tiên</t>
  </si>
  <si>
    <t>Nguyễn Hoàng Quy</t>
  </si>
  <si>
    <t>Bùi Thị Thuỳ Nhi</t>
  </si>
  <si>
    <t>Vũ Thị Thu Hằng</t>
  </si>
  <si>
    <t>Tạ Thị Hương</t>
  </si>
  <si>
    <t>Đặng Thị Minh</t>
  </si>
  <si>
    <t>Nguyễn Thị Hường</t>
  </si>
  <si>
    <t>Hoàng Thị Cường</t>
  </si>
  <si>
    <t>Cao Mỹ Hồng</t>
  </si>
  <si>
    <t>Đinh Thị An</t>
  </si>
  <si>
    <t>Trịnh Đức Hưng</t>
  </si>
  <si>
    <t>Trương Thị Ngọc Lan</t>
  </si>
  <si>
    <t>Nguyễn Thị Thanh Bình</t>
  </si>
  <si>
    <t>Bộ môn Kế toán - Kiểm toán công</t>
  </si>
  <si>
    <t>Bộ môn Chính sách tài chính quốc gia</t>
  </si>
  <si>
    <t xml:space="preserve">Bộ môn Quản lý ngân sách nhà nước </t>
  </si>
  <si>
    <t>Nguyễn Thị Thanh Thuỷ</t>
  </si>
  <si>
    <t>Nguyễn Viết Định</t>
  </si>
  <si>
    <t>Thiều Thị Thu Hương</t>
  </si>
  <si>
    <t>Nguyễn Văn Thanh</t>
  </si>
  <si>
    <t>Trần Thị Xuyên</t>
  </si>
  <si>
    <t>Hoàng Thị Bắc</t>
  </si>
  <si>
    <t>Đào Thị Kim Dung</t>
  </si>
  <si>
    <t>Trần Phi Nga</t>
  </si>
  <si>
    <t>Huỳnh Văn Thới</t>
  </si>
  <si>
    <t>Nguyễn Thị Minh Thuý</t>
  </si>
  <si>
    <t>Trần Trọng Đức</t>
  </si>
  <si>
    <t>Hoàng Đình Vĩnh</t>
  </si>
  <si>
    <t>Trần Thị Lan</t>
  </si>
  <si>
    <t>Mai Hữu Bốn</t>
  </si>
  <si>
    <t>Nguyễn Hoàng Anh</t>
  </si>
  <si>
    <t>Phạm Thị Thuý</t>
  </si>
  <si>
    <t>Nguyễn Thế Tài</t>
  </si>
  <si>
    <t>Phan Thị Kim Phương</t>
  </si>
  <si>
    <t>Nguyễn Minh Sản</t>
  </si>
  <si>
    <t>Nguyễn Ngọc Toán</t>
  </si>
  <si>
    <t>Trần Anh Hùng</t>
  </si>
  <si>
    <t>Nguyễn Chi Mai</t>
  </si>
  <si>
    <t>Phạm Tuấn Anh</t>
  </si>
  <si>
    <t>Hà Quang Thanh</t>
  </si>
  <si>
    <t>Phan Ngọc Tú</t>
  </si>
  <si>
    <t>Ngô Văn Trân</t>
  </si>
  <si>
    <t>Đặng Văn Minh</t>
  </si>
  <si>
    <t>Lê Văn Từ</t>
  </si>
  <si>
    <t>Bến Tre</t>
  </si>
  <si>
    <t>Phòng Đào tạo</t>
  </si>
  <si>
    <t>CC</t>
  </si>
  <si>
    <t>C</t>
  </si>
  <si>
    <t>B</t>
  </si>
  <si>
    <t>CVCC</t>
  </si>
  <si>
    <t>*</t>
  </si>
  <si>
    <t>Trưởng ban</t>
  </si>
  <si>
    <t>Quê quán</t>
  </si>
  <si>
    <t>KT TC</t>
  </si>
  <si>
    <t>1984</t>
  </si>
  <si>
    <t>Thái Bình</t>
  </si>
  <si>
    <t>A</t>
  </si>
  <si>
    <t>Nguyễn Thị Phi Điệp</t>
  </si>
  <si>
    <t>Trần Trí Trinh</t>
  </si>
  <si>
    <t>Hà Nam</t>
  </si>
  <si>
    <t>4/2000</t>
  </si>
  <si>
    <t>Phòng Tư liệu - Xuất bản</t>
  </si>
  <si>
    <t>Phòng Bồi dưỡng cán bộ, công chức, viên chức</t>
  </si>
  <si>
    <t>Phòng Đào tạo chuyển đổi để thi cao học</t>
  </si>
  <si>
    <t>Phòng Kế hoạch - Tổng hợp đào tạo sau đại học</t>
  </si>
  <si>
    <t>Phòng Liên kết đào tạo</t>
  </si>
  <si>
    <t>Phòng Quản lý đào tạo Tiến sĩ</t>
  </si>
  <si>
    <t>Phòng Quản lý đào tạo Thạc sĩ</t>
  </si>
  <si>
    <t>Phòng Đào tạo đại học</t>
  </si>
  <si>
    <t>Phòng Đào tạo tại chức</t>
  </si>
  <si>
    <t>Phòng Giáo dục thể chất - Chính trị và Quản lý sinh viên</t>
  </si>
  <si>
    <t>Lê Thị Hoa</t>
  </si>
  <si>
    <t>Trần Thúy Vân</t>
  </si>
  <si>
    <t>Phòng Đào tạo và Bồi dưỡng Công chức - Viên chức</t>
  </si>
  <si>
    <t>Phòng Thông tin - Tư liệu - Thư viện</t>
  </si>
  <si>
    <t>Phòng Quản lý Đào tạo sau đại học</t>
  </si>
  <si>
    <t>Phòng Quản lý khoa học</t>
  </si>
  <si>
    <t>Bộ môn Mác - Lênin và Tư tưởng Hồ Chí Minh</t>
  </si>
  <si>
    <t xml:space="preserve">Bộ môn Nhà nước và Pháp luật </t>
  </si>
  <si>
    <t>Bộ môn Quản lý nhà nước về Kinh tế</t>
  </si>
  <si>
    <t>Bộ môn Quản lý Tài chính công</t>
  </si>
  <si>
    <t>Bộ môn Quản lý nhà nước về Xã hội</t>
  </si>
  <si>
    <t xml:space="preserve">Bộ môn Văn bản và Công nghệ hành chính </t>
  </si>
  <si>
    <t>Bộ môn Hành chính học</t>
  </si>
  <si>
    <t>Bộ môn Tổ chức và Quản lý nhân sự</t>
  </si>
  <si>
    <t>Nguyễn Thanh Bình</t>
  </si>
  <si>
    <t>CNCT</t>
  </si>
  <si>
    <t>Trưởng BM</t>
  </si>
  <si>
    <t>Đội phó</t>
  </si>
  <si>
    <t>Luật</t>
  </si>
  <si>
    <t>Hưng Yên</t>
  </si>
  <si>
    <t>Hà Tây</t>
  </si>
  <si>
    <t>Nam Định</t>
  </si>
  <si>
    <t>Hà Nội</t>
  </si>
  <si>
    <t>Trưởng Phòng</t>
  </si>
  <si>
    <t>Trưởng phòng</t>
  </si>
  <si>
    <t>Đội trưởng</t>
  </si>
  <si>
    <t>Giám đốc TT</t>
  </si>
  <si>
    <t>Hà Tĩnh</t>
  </si>
  <si>
    <t>Trung tâm Hành chính doanh nghiệp</t>
  </si>
  <si>
    <t>Phan Công Khanh</t>
  </si>
  <si>
    <t>29/10/1990</t>
  </si>
  <si>
    <t>Vũ Thu Thủy</t>
  </si>
  <si>
    <t>IETLS 6.0</t>
  </si>
  <si>
    <t>Cử nhân ngành Quản trị KD, chuyên ngành Quản trị nhân lực</t>
  </si>
  <si>
    <t>Q. Hai Bà Trưng , Hà Nội</t>
  </si>
  <si>
    <t>Trịnh Huyền Mai</t>
  </si>
  <si>
    <t>Thường trực Cơ sở; P.Trưởng khoa kiêm Trưởng Bộ môn</t>
  </si>
  <si>
    <t>Phòng Thi đua, Khen thưởng</t>
  </si>
  <si>
    <t>Nguyễn Thị Thùy Mai</t>
  </si>
  <si>
    <t>X</t>
  </si>
  <si>
    <t>Phó Chánh VPĐU</t>
  </si>
  <si>
    <t>Nguyễn Thị Phong Lan</t>
  </si>
  <si>
    <t>Q.Trưởng khoa</t>
  </si>
  <si>
    <t>Chánh VP</t>
  </si>
  <si>
    <t>Q. Trưởng phòng</t>
  </si>
  <si>
    <t>Q.Trưởng phòng</t>
  </si>
  <si>
    <t>Phó Viện trưởng PT</t>
  </si>
  <si>
    <t>P.Trưởng ban PT</t>
  </si>
  <si>
    <t>Phó Trưởng Khoa NN &amp; PL kiêm Trưởng BM NN&amp;PL</t>
  </si>
  <si>
    <t xml:space="preserve">Trưởng phòng, Kế toán trưởng </t>
  </si>
  <si>
    <t>Nguyễn Thị Thùy Linh</t>
  </si>
  <si>
    <t>Nghiêm Minh Thủy</t>
  </si>
  <si>
    <t>Phó Trưởng phòng</t>
  </si>
  <si>
    <t>Nguyễn Thị Vân Hà</t>
  </si>
  <si>
    <t>Ban Tổ chức - Cán bộ</t>
  </si>
  <si>
    <t>Ban Thanh Tra Giáo dục - Đào tạo</t>
  </si>
  <si>
    <t>Viện Nghiên cứu khoa học hành chính</t>
  </si>
  <si>
    <t>Khoa Đào tạo, bồi dưỡng công chức và Tại chức</t>
  </si>
  <si>
    <t>Khoa Nhà nước và Pháp luật</t>
  </si>
  <si>
    <t>Khoa Hành chính học</t>
  </si>
  <si>
    <t>Khoa Quản lý nhà nước về Đô thị và Nông thôn</t>
  </si>
  <si>
    <t>Cơ sở tại Thành phố Hồ Chí Minh</t>
  </si>
  <si>
    <t>BAN GIÁM ĐỐC</t>
  </si>
  <si>
    <t>BAN TỔ CHỨC - CÁN BỘ</t>
  </si>
  <si>
    <t>VĂN PHÒNG ĐẢNG - ĐOÀN THỂ</t>
  </si>
  <si>
    <t>BAN THANH TRA GIÁO DỤC - ĐÀO TẠO</t>
  </si>
  <si>
    <t>BAN HỢP TÁC QUỐC TẾ</t>
  </si>
  <si>
    <t xml:space="preserve">VĂN PHÒNG  </t>
  </si>
  <si>
    <t>VIỆN NGHIÊN CỨU KHOA HỌC HÀNH CHÍNH</t>
  </si>
  <si>
    <t>TẠP CHÍ QUẢN LÝ NHÀ NƯỚC</t>
  </si>
  <si>
    <t>TRUNG TÂM TIN HỌC - THƯ VIỆN</t>
  </si>
  <si>
    <t>TRUNG TÂM TIN HỌC HÀNH CHÍNH VÀ CÔNG NGHỆ THÔNG TIN</t>
  </si>
  <si>
    <t>TRUNG TÂM NGOẠI NGỮ</t>
  </si>
  <si>
    <t>PHÒNG KẾ HOẠCH - TÀI CHÍNH</t>
  </si>
  <si>
    <t>PHÒNG KHẢO THÍ VÀ KIỂM ĐỊNH CHẤT LƯỢNG GIÁO DỤC</t>
  </si>
  <si>
    <t>BAN ĐÀO TẠO</t>
  </si>
  <si>
    <t>KHOA ĐÀO TẠO BỒI DƯỠNG CÔNG CHỨC VÀ TẠI CHỨC</t>
  </si>
  <si>
    <t>KHOA SAU ĐẠI HỌC</t>
  </si>
  <si>
    <t>KHOA LÝ LUẬN CƠ SỞ</t>
  </si>
  <si>
    <t>KHOA NHÀ NƯỚC VÀ PHÁP LUẬT</t>
  </si>
  <si>
    <t>KHOA HÀNH CHÍNH HỌC</t>
  </si>
  <si>
    <t>KHOA TỔ CHỨC VÀ QUẢN LÝ NHÂN SỰ</t>
  </si>
  <si>
    <t>KHOA QUẢN LÝ TÀI CHÍNH CÔNG</t>
  </si>
  <si>
    <t>KHOA VĂN BẢN VÀ CÔNG NGHỆ HÀNH CHÍNH</t>
  </si>
  <si>
    <t>KHOA QUẢN LÝ NHÀ NƯỚC VỀ KINH TẾ</t>
  </si>
  <si>
    <t>KHOA QUẢN LÝ NHÀ NƯỚC VỀ XÃ HỘI</t>
  </si>
  <si>
    <t>KHOA QUẢN LÝ NHÀ NƯỚC VỀ ĐÔ THỊ VÀ NÔNG THÔN</t>
  </si>
  <si>
    <t>Bộ môn Quản lý nhà nước về Đô thị</t>
  </si>
  <si>
    <t>Bộ môn Quản lý nhà nước về Nông thôn</t>
  </si>
  <si>
    <t>Bộ môn Quản lý nhà nước về Tài nguyên và Môi trường</t>
  </si>
  <si>
    <t>BỘ MÔN NGOẠI NGỮ</t>
  </si>
  <si>
    <t>CƠ SỞ HỌC VIỆN HÀNH CHÍNH QUỐC GIA TẠI THÀNH PHỐ HỒ CHÍ MINH</t>
  </si>
  <si>
    <t>PHÂN VIỆN KHU VỰC TÂY NGUYÊN</t>
  </si>
  <si>
    <t>CƠ SỞ HỌC VIỆN HÀNH CHÍNH QUỐC GIA KHU VỰC MIỀN TRUNG</t>
  </si>
  <si>
    <t>Kiều Thị Thúy</t>
  </si>
  <si>
    <t>KTV HĐ</t>
  </si>
  <si>
    <t>Phạm Thanh Hà</t>
  </si>
  <si>
    <t>TT</t>
  </si>
  <si>
    <t>Họ tên</t>
  </si>
  <si>
    <t>Giới tính
(Nữ *)</t>
  </si>
  <si>
    <t>Đơn vị</t>
  </si>
  <si>
    <t xml:space="preserve"> Ngạch bậc hiện hưởng</t>
  </si>
  <si>
    <t>Tên văn bản</t>
  </si>
  <si>
    <t>Mã ngạch</t>
  </si>
  <si>
    <t xml:space="preserve">Hệ số lương </t>
  </si>
  <si>
    <t>Th.gian tính nâng lương</t>
  </si>
  <si>
    <t>QLNN</t>
  </si>
  <si>
    <t>Ngày hiệu lực</t>
  </si>
  <si>
    <t>Biến động tăng (Tổng số:  )</t>
  </si>
  <si>
    <t>Tiếp nhận biên chế mới</t>
  </si>
  <si>
    <t>Tiếp nhận và phân công công tác</t>
  </si>
  <si>
    <t>Ký hợp đồng mới</t>
  </si>
  <si>
    <t>Biến động giảm (Tổng số:   )</t>
  </si>
  <si>
    <t>Chuyển công tác</t>
  </si>
  <si>
    <t>Nghỉ hưu</t>
  </si>
  <si>
    <t>Chấm dứt hợp đồng</t>
  </si>
  <si>
    <t>Thanh lý HĐ</t>
  </si>
  <si>
    <t>Giải quyết chế độ thôi việc</t>
  </si>
  <si>
    <t>Biến động nội bộ (Tổng số:    )</t>
  </si>
  <si>
    <t>Bổ nhiệm mới</t>
  </si>
  <si>
    <t>Cấp khoa, ban và tương đương</t>
  </si>
  <si>
    <t>Cấp Bộ môn, Phòng và tương đương</t>
  </si>
  <si>
    <t>Giao nhiệm vụ kiêm nhiệm</t>
  </si>
  <si>
    <t>Bổ nhiệm lại</t>
  </si>
  <si>
    <t>Giao nhiệm vụ phụ trách</t>
  </si>
  <si>
    <t>Điều động và giao nhiệm vụ (lãnh đạo)</t>
  </si>
  <si>
    <t>Điều động nội bộ (nhân viên)</t>
  </si>
  <si>
    <t>Thôi giữ chức và điều động trong nội bộ Học viện</t>
  </si>
  <si>
    <t xml:space="preserve">Điều động và giao nhiệm vụ </t>
  </si>
  <si>
    <t xml:space="preserve">Nghỉ quản lý </t>
  </si>
  <si>
    <t>Thôi giữ chức vụ kiêm nhiệm</t>
  </si>
  <si>
    <t>D</t>
  </si>
  <si>
    <t>Ký tiếp hợp đồng  (     trường hợp)</t>
  </si>
  <si>
    <t>Biên chế</t>
  </si>
  <si>
    <t>TP. Hồ Chí Minh</t>
  </si>
  <si>
    <t>Tây Nguyên</t>
  </si>
  <si>
    <t>Huế</t>
  </si>
  <si>
    <t>Tổng biên chế:</t>
  </si>
  <si>
    <t>Hợp đồng có thời hạn</t>
  </si>
  <si>
    <t>Tổng hợp đồng:</t>
  </si>
  <si>
    <t>Hợp đồng không xác định thời hạn</t>
  </si>
  <si>
    <t>Biên chế + Hợp đồng</t>
  </si>
  <si>
    <t>Tổng cán bộ toàn Học viện:</t>
  </si>
  <si>
    <t>Cán bộ lãnh đạo</t>
  </si>
  <si>
    <t>Lãnh đạo Học viện</t>
  </si>
  <si>
    <t>Tổng cộng:</t>
  </si>
  <si>
    <t>Chức danh khoa học</t>
  </si>
  <si>
    <t>Trình độ</t>
  </si>
  <si>
    <t>Trình độ khác</t>
  </si>
  <si>
    <t>Ngạch</t>
  </si>
  <si>
    <t>Cộng:</t>
  </si>
  <si>
    <t xml:space="preserve">Ngạch khác: </t>
  </si>
  <si>
    <t>Bộ môn Khoa học chính sách</t>
  </si>
  <si>
    <t>Giới tính</t>
  </si>
  <si>
    <t>Tiến sĩ</t>
  </si>
  <si>
    <t>Lê Thị Ngân Hà</t>
  </si>
  <si>
    <t xml:space="preserve">Trưởng khoa </t>
  </si>
  <si>
    <t>HĐLĐ vụ việc tại Huế</t>
  </si>
  <si>
    <t>Cấp Khoa, ban và tương đương</t>
  </si>
  <si>
    <t>Bộ môn Quản lý nguồn nhân lực tổ chức</t>
  </si>
  <si>
    <t>Bộ môn Quản lý và phát triển tổ chức bộ máy</t>
  </si>
  <si>
    <t>Đào Việt Cương</t>
  </si>
  <si>
    <t>01/7/2017</t>
  </si>
  <si>
    <t>Phạm Đức Quân</t>
  </si>
  <si>
    <t>Trung tâm Nghiên cứu định cư và Môi trường</t>
  </si>
  <si>
    <t>Lê Thị Thu Trang</t>
  </si>
  <si>
    <t>Đào Cẩm Nhung</t>
  </si>
  <si>
    <t>Đặng Xuân Hoan</t>
  </si>
  <si>
    <t>Giám đốc</t>
  </si>
  <si>
    <t>HĐLĐ vụ việc tại Tây Nguyên</t>
  </si>
  <si>
    <t>HĐLĐ thời vụ và giao khoán tại TP. HCM</t>
  </si>
  <si>
    <t>STT</t>
  </si>
  <si>
    <t>Giáo sư, Phó Giáo sư</t>
  </si>
  <si>
    <t>THỐNG KÊ TRÌNH ĐỘ</t>
  </si>
  <si>
    <t>Nội dung</t>
  </si>
  <si>
    <t>Cộng</t>
  </si>
  <si>
    <t>,</t>
  </si>
  <si>
    <t>Đào Thị Hương Giang</t>
  </si>
  <si>
    <t>Đỗ Minh Quân</t>
  </si>
  <si>
    <t>TỔNG HỢP BIẾN ĐỘNG NHÂN SỰ
Tháng 10/2017</t>
  </si>
  <si>
    <t>Ngày thực hiện QĐ</t>
  </si>
  <si>
    <t>Địa điểm</t>
  </si>
  <si>
    <t>Phòng Thanh tra - Khảo thí và Kiểm định chất lượng giáo dục</t>
  </si>
  <si>
    <t>Tp.HCM</t>
  </si>
  <si>
    <t>01.002</t>
  </si>
  <si>
    <t>2970/QĐ-HCQG</t>
  </si>
  <si>
    <t>2969/QĐ-HCQG</t>
  </si>
  <si>
    <t>Hoàng Minh Khôi</t>
  </si>
  <si>
    <t>Luật Học</t>
  </si>
  <si>
    <t>2993a/QĐ-HCQG</t>
  </si>
  <si>
    <t>Trần Thị Cúc</t>
  </si>
  <si>
    <t>Hà Nam Ninh</t>
  </si>
  <si>
    <t>T.C</t>
  </si>
  <si>
    <t>12/78</t>
  </si>
  <si>
    <t>Lê Trung Phước</t>
  </si>
  <si>
    <t>Cs. Miền Trung</t>
  </si>
  <si>
    <t>01.003</t>
  </si>
  <si>
    <t>2951/QĐ-HCQG</t>
  </si>
  <si>
    <t>PTB. TCCB</t>
  </si>
  <si>
    <t>V.07.01.02</t>
  </si>
  <si>
    <t>2988/QĐ-HCQG</t>
  </si>
  <si>
    <t>Ban Biên tập, Tạp chí Quản lý nhà nước</t>
  </si>
  <si>
    <t>PTB. Biên tập, Tạp chí Quản lý nhà nước</t>
  </si>
  <si>
    <t>17.141</t>
  </si>
  <si>
    <t>2980/QĐ-HCQG</t>
  </si>
  <si>
    <t>2981/QĐ-HCQG</t>
  </si>
  <si>
    <t>Ban Thư ký - Trị sự, Tạp chí Quản lý nhà nước</t>
  </si>
  <si>
    <t>TB. Thư kí-Trí sự, Tạp chí Quản lý nhà nước</t>
  </si>
  <si>
    <t>17.140</t>
  </si>
  <si>
    <t>2983/QĐ-HCQG</t>
  </si>
  <si>
    <t>PT. Bộ môn QLTCC</t>
  </si>
  <si>
    <t>2984/QĐ-HCQG</t>
  </si>
  <si>
    <t>Vũ Hồng Nam</t>
  </si>
  <si>
    <t>Vũ Thị Hiền</t>
  </si>
  <si>
    <t>Phạm Mạnh Hùng</t>
  </si>
  <si>
    <t>Trần Thị Huyền Trang</t>
  </si>
  <si>
    <t>KTVTC</t>
  </si>
  <si>
    <t>Trần Thị Thu Hoài</t>
  </si>
  <si>
    <t>Ngô Thị Hải Vân</t>
  </si>
  <si>
    <t>TÍNH ĐẾN NGÀY 30/10/2017</t>
  </si>
  <si>
    <t>Khoa Quản lý nhà nước về Xã Hội</t>
  </si>
  <si>
    <t>Ngày vào Đảng</t>
  </si>
  <si>
    <t>3506/QĐ-HCQG</t>
  </si>
  <si>
    <t>Trần Thị Bích Lan</t>
  </si>
  <si>
    <t>Nguyễn Thị Hoàng Yến</t>
  </si>
  <si>
    <t>P.Trưởng ban phụ trách</t>
  </si>
  <si>
    <t>Đỗ Văn Phong</t>
  </si>
  <si>
    <t>Thiều Huy Thuật</t>
  </si>
  <si>
    <t>Đào Xuân Thái</t>
  </si>
  <si>
    <t>Cao Thị Hà</t>
  </si>
  <si>
    <t>Hà Thành Đê</t>
  </si>
  <si>
    <t>Dương Quốc Chính</t>
  </si>
  <si>
    <t>Đặng Thị Mai Hương</t>
  </si>
  <si>
    <t>Hà Thị Thanh Chung</t>
  </si>
  <si>
    <t>Huỳnh Thị Kim Dung</t>
  </si>
  <si>
    <t>Mai Thị Nhung</t>
  </si>
  <si>
    <t>Phạm Tuấn Doanh</t>
  </si>
  <si>
    <t>P.Trưởng khoa kiêm Giám đốc TT</t>
  </si>
  <si>
    <t xml:space="preserve"> Trưởng phòng</t>
  </si>
  <si>
    <t xml:space="preserve"> Phó Trưởng bộ môn</t>
  </si>
  <si>
    <t xml:space="preserve"> Trưởng Bộ môn</t>
  </si>
  <si>
    <t>Trưởng Bộ môn</t>
  </si>
  <si>
    <t>Phó Trưởng ban</t>
  </si>
  <si>
    <t>Trần Thị Kim Ngân</t>
  </si>
  <si>
    <t>Nguyễn Đình Khuê</t>
  </si>
  <si>
    <t>Tạp chí quản lý nhà nước</t>
  </si>
  <si>
    <t>Phụ trách</t>
  </si>
  <si>
    <t>1123/TB-HCQG</t>
  </si>
  <si>
    <t>P.Trưởng khoa phụ trách</t>
  </si>
  <si>
    <t>Khoa Quản lý nhà nước về xã hội</t>
  </si>
  <si>
    <t>Phó trưởng khoa phụ trách</t>
  </si>
  <si>
    <t>BỘ NỘI VỤ</t>
  </si>
  <si>
    <t>HỌC VIỆN HÀNH CHÍNH</t>
  </si>
  <si>
    <t>QUỐC GIA</t>
  </si>
  <si>
    <t>DANH SÁCH</t>
  </si>
  <si>
    <t>NGƯỜI CÓ NGHĨA VỤ KÊ KHAI TÀI SẢN, THU NHẬP NĂM 2017</t>
  </si>
  <si>
    <t>Phó GĐ Trung tâm Tin học - Thư viện, phụ trách Phòng TT-TL-TV</t>
  </si>
  <si>
    <t>NGƯỜI LẬP BIỂU</t>
  </si>
  <si>
    <t>TL. GIÁM ĐỐC</t>
  </si>
  <si>
    <t>PHÓ TRƯỞNG BAN PHỤ TRÁCH</t>
  </si>
  <si>
    <t xml:space="preserve">       CỘNG HÒA XÃ HỘI CHỦ NGHĨA VIỆT NAM</t>
  </si>
  <si>
    <t xml:space="preserve">       Độc lập - Tự do - Hạnh phúc</t>
  </si>
  <si>
    <t xml:space="preserve">       Hà Nội, ngày      tháng      năm 2017</t>
  </si>
  <si>
    <t>P.Tổng Biên Tập, Phụ trách Ban</t>
  </si>
  <si>
    <t>Huỳnh Thị Ngọc Lương</t>
  </si>
  <si>
    <t>Nguyễn Tiến Đạo</t>
  </si>
  <si>
    <t>Đàm Bích Hiên</t>
  </si>
  <si>
    <t>Nguyễn Thị Thanh Vân</t>
  </si>
  <si>
    <t>Vũ Thị Nguyệt</t>
  </si>
  <si>
    <t>Bùi Văn Hà</t>
  </si>
  <si>
    <t>P.Trưởng Khoa Tổ chức&amp;QLNS kiêm Trưởng BM Tổ chức&amp; QLNS</t>
  </si>
  <si>
    <t xml:space="preserve">* 02 cán bộ quản lý chưa phân nhiệm vụ </t>
  </si>
  <si>
    <t>Vũ Thanh Xuân</t>
  </si>
  <si>
    <t>Tạ Quang Tuấn</t>
  </si>
  <si>
    <t>Tổng số: 250 số người có nghĩa vụ phải kê khai trong năm</t>
  </si>
  <si>
    <t>Trong đó: - Đi nước ngoài: 01 người.</t>
  </si>
  <si>
    <t xml:space="preserve"> - Cán bộ quản lý chưa phân công nhiệm vụ: 02 người.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</si>
</sst>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[$-1010000]d/m/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/yy"/>
    <numFmt numFmtId="185" formatCode="[$-409]h:mm:ss\ AM/PM"/>
    <numFmt numFmtId="186" formatCode="mmm\-yyyy"/>
    <numFmt numFmtId="187" formatCode="d\.mm\.yyyy;@"/>
    <numFmt numFmtId="188" formatCode="[$-14809]d/m/yyyy;@"/>
    <numFmt numFmtId="189" formatCode="dd/mm/yyyy;@"/>
    <numFmt numFmtId="190" formatCode="d/m/yyyy;@"/>
    <numFmt numFmtId="191" formatCode="dd\ mm\,\ yyyy"/>
    <numFmt numFmtId="192" formatCode="mm/dd/yy;@"/>
    <numFmt numFmtId="193" formatCode="m/d/yy;@"/>
    <numFmt numFmtId="194" formatCode="[$-F800]dddd\,\ mmmm\ dd\,\ yyyy"/>
    <numFmt numFmtId="195" formatCode="[$-409]m/d/yy\ h:mm\ AM/PM;@"/>
    <numFmt numFmtId="196" formatCode="[$-409]mmmmm;@"/>
    <numFmt numFmtId="197" formatCode="[$-409]d\-mmm\-yyyy;@"/>
    <numFmt numFmtId="198" formatCode="[$-14809]dd/mm/yyyy;@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sz val="8.5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0" fillId="0" borderId="19" xfId="0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17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88" fontId="10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right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188" fontId="12" fillId="33" borderId="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188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188" fontId="12" fillId="33" borderId="10" xfId="0" applyNumberFormat="1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horizontal="left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188" fontId="12" fillId="33" borderId="10" xfId="62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 wrapText="1"/>
    </xf>
    <xf numFmtId="188" fontId="12" fillId="33" borderId="0" xfId="0" applyNumberFormat="1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88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1" fillId="33" borderId="14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188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98" fontId="12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88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>
      <alignment/>
    </xf>
    <xf numFmtId="0" fontId="13" fillId="0" borderId="0" xfId="0" applyFont="1" applyFill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left" vertical="center"/>
    </xf>
    <xf numFmtId="0" fontId="11" fillId="33" borderId="16" xfId="0" applyNumberFormat="1" applyFont="1" applyFill="1" applyBorder="1" applyAlignment="1">
      <alignment horizontal="left" vertical="center"/>
    </xf>
    <xf numFmtId="0" fontId="11" fillId="33" borderId="17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</xdr:row>
      <xdr:rowOff>0</xdr:rowOff>
    </xdr:from>
    <xdr:to>
      <xdr:col>2</xdr:col>
      <xdr:colOff>1000125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62025" y="714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9525</xdr:rowOff>
    </xdr:from>
    <xdr:to>
      <xdr:col>5</xdr:col>
      <xdr:colOff>1762125</xdr:colOff>
      <xdr:row>2</xdr:row>
      <xdr:rowOff>9525</xdr:rowOff>
    </xdr:to>
    <xdr:sp>
      <xdr:nvSpPr>
        <xdr:cNvPr id="2" name="Straight Connector 6"/>
        <xdr:cNvSpPr>
          <a:spLocks/>
        </xdr:cNvSpPr>
      </xdr:nvSpPr>
      <xdr:spPr>
        <a:xfrm>
          <a:off x="4057650" y="485775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935"/>
  <sheetViews>
    <sheetView tabSelected="1" view="pageLayout" zoomScaleNormal="130" zoomScaleSheetLayoutView="55" workbookViewId="0" topLeftCell="A46">
      <selection activeCell="F22" sqref="F22"/>
    </sheetView>
  </sheetViews>
  <sheetFormatPr defaultColWidth="9.00390625" defaultRowHeight="15.75"/>
  <cols>
    <col min="1" max="1" width="4.875" style="151" customWidth="1"/>
    <col min="2" max="2" width="4.625" style="121" customWidth="1"/>
    <col min="3" max="3" width="25.875" style="151" customWidth="1"/>
    <col min="4" max="4" width="16.00390625" style="152" customWidth="1"/>
    <col min="5" max="5" width="6.75390625" style="153" customWidth="1"/>
    <col min="6" max="6" width="36.875" style="151" customWidth="1"/>
    <col min="7" max="70" width="9.00390625" style="118" customWidth="1"/>
    <col min="71" max="16384" width="9.00390625" style="121" customWidth="1"/>
  </cols>
  <sheetData>
    <row r="1" spans="1:7" s="119" customFormat="1" ht="18.75" customHeight="1">
      <c r="A1" s="182" t="s">
        <v>628</v>
      </c>
      <c r="B1" s="182"/>
      <c r="C1" s="182"/>
      <c r="D1" s="171" t="s">
        <v>637</v>
      </c>
      <c r="E1" s="171"/>
      <c r="F1" s="171"/>
      <c r="G1" s="166"/>
    </row>
    <row r="2" spans="1:7" s="119" customFormat="1" ht="18.75" customHeight="1">
      <c r="A2" s="171" t="s">
        <v>629</v>
      </c>
      <c r="B2" s="171"/>
      <c r="C2" s="171"/>
      <c r="D2" s="172" t="s">
        <v>638</v>
      </c>
      <c r="E2" s="172"/>
      <c r="F2" s="172"/>
      <c r="G2" s="167"/>
    </row>
    <row r="3" spans="1:7" s="119" customFormat="1" ht="18.75" customHeight="1">
      <c r="A3" s="171" t="s">
        <v>630</v>
      </c>
      <c r="B3" s="171"/>
      <c r="C3" s="171"/>
      <c r="D3" s="191"/>
      <c r="E3" s="191"/>
      <c r="F3" s="191"/>
      <c r="G3" s="191"/>
    </row>
    <row r="4" spans="1:7" s="119" customFormat="1" ht="18.75" customHeight="1">
      <c r="A4" s="154"/>
      <c r="D4" s="173" t="s">
        <v>639</v>
      </c>
      <c r="E4" s="173"/>
      <c r="F4" s="173"/>
      <c r="G4" s="168"/>
    </row>
    <row r="5" s="119" customFormat="1" ht="18.75" customHeight="1">
      <c r="A5" s="154"/>
    </row>
    <row r="6" spans="1:6" s="119" customFormat="1" ht="18.75">
      <c r="A6" s="172" t="s">
        <v>631</v>
      </c>
      <c r="B6" s="172"/>
      <c r="C6" s="172"/>
      <c r="D6" s="172"/>
      <c r="E6" s="172"/>
      <c r="F6" s="172"/>
    </row>
    <row r="7" spans="1:6" s="119" customFormat="1" ht="18.75">
      <c r="A7" s="172" t="s">
        <v>632</v>
      </c>
      <c r="B7" s="172"/>
      <c r="C7" s="172"/>
      <c r="D7" s="172"/>
      <c r="E7" s="172"/>
      <c r="F7" s="172"/>
    </row>
    <row r="8" spans="1:6" s="119" customFormat="1" ht="18.75">
      <c r="A8" s="179" t="s">
        <v>651</v>
      </c>
      <c r="B8" s="179"/>
      <c r="C8" s="179"/>
      <c r="D8" s="179"/>
      <c r="E8" s="179"/>
      <c r="F8" s="179"/>
    </row>
    <row r="9" spans="1:6" s="119" customFormat="1" ht="18.75">
      <c r="A9" s="190" t="s">
        <v>652</v>
      </c>
      <c r="B9" s="190"/>
      <c r="C9" s="190"/>
      <c r="D9" s="190"/>
      <c r="E9" s="190"/>
      <c r="F9" s="190"/>
    </row>
    <row r="10" spans="1:6" s="119" customFormat="1" ht="18.75" customHeight="1">
      <c r="A10" s="156"/>
      <c r="B10" s="159"/>
      <c r="C10" s="190" t="s">
        <v>653</v>
      </c>
      <c r="D10" s="190"/>
      <c r="E10" s="190"/>
      <c r="F10" s="190"/>
    </row>
    <row r="11" spans="1:65" s="145" customFormat="1" ht="18.75" customHeight="1">
      <c r="A11" s="184" t="s">
        <v>548</v>
      </c>
      <c r="B11" s="185"/>
      <c r="C11" s="177" t="s">
        <v>80</v>
      </c>
      <c r="D11" s="180" t="s">
        <v>99</v>
      </c>
      <c r="E11" s="177" t="s">
        <v>79</v>
      </c>
      <c r="F11" s="177" t="s">
        <v>228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</row>
    <row r="12" spans="1:69" s="145" customFormat="1" ht="18.75">
      <c r="A12" s="186"/>
      <c r="B12" s="187"/>
      <c r="C12" s="177"/>
      <c r="D12" s="180"/>
      <c r="E12" s="181"/>
      <c r="F12" s="177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</row>
    <row r="13" spans="1:69" s="145" customFormat="1" ht="18.75">
      <c r="A13" s="186"/>
      <c r="B13" s="187"/>
      <c r="C13" s="177"/>
      <c r="D13" s="180"/>
      <c r="E13" s="181"/>
      <c r="F13" s="177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</row>
    <row r="14" spans="1:68" s="145" customFormat="1" ht="18.75">
      <c r="A14" s="188"/>
      <c r="B14" s="189"/>
      <c r="C14" s="177"/>
      <c r="D14" s="180"/>
      <c r="E14" s="181"/>
      <c r="F14" s="177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</row>
    <row r="15" spans="1:68" s="145" customFormat="1" ht="18.75">
      <c r="A15" s="124" t="s">
        <v>439</v>
      </c>
      <c r="B15" s="125"/>
      <c r="C15" s="125"/>
      <c r="D15" s="126"/>
      <c r="E15" s="125"/>
      <c r="F15" s="127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</row>
    <row r="16" spans="1:68" s="146" customFormat="1" ht="18.75">
      <c r="A16" s="128">
        <f>IF(LEN(B16)=0,"",COUNTA(($B$16:B16)))</f>
        <v>1</v>
      </c>
      <c r="B16" s="129">
        <v>1</v>
      </c>
      <c r="C16" s="129" t="s">
        <v>544</v>
      </c>
      <c r="D16" s="130"/>
      <c r="E16" s="129"/>
      <c r="F16" s="131" t="s">
        <v>545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</row>
    <row r="17" spans="1:70" s="148" customFormat="1" ht="18.75">
      <c r="A17" s="132" t="s">
        <v>440</v>
      </c>
      <c r="B17" s="133"/>
      <c r="C17" s="134"/>
      <c r="D17" s="135"/>
      <c r="E17" s="136"/>
      <c r="F17" s="13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</row>
    <row r="18" spans="1:6" ht="21.75" customHeight="1">
      <c r="A18" s="128">
        <f>IF(LEN(B18)=0,"",COUNTA(($B$16:B18)))</f>
        <v>2</v>
      </c>
      <c r="B18" s="138">
        <v>1</v>
      </c>
      <c r="C18" s="139" t="s">
        <v>15</v>
      </c>
      <c r="D18" s="140">
        <v>26931</v>
      </c>
      <c r="E18" s="141"/>
      <c r="F18" s="139" t="s">
        <v>602</v>
      </c>
    </row>
    <row r="19" spans="1:6" ht="21.75" customHeight="1">
      <c r="A19" s="128">
        <f>IF(LEN(B19)=0,"",COUNTA(($B$16:B19)))</f>
        <v>3</v>
      </c>
      <c r="B19" s="138">
        <v>2</v>
      </c>
      <c r="C19" s="139" t="s">
        <v>642</v>
      </c>
      <c r="D19" s="169">
        <v>25842</v>
      </c>
      <c r="E19" s="141"/>
      <c r="F19" s="139" t="s">
        <v>151</v>
      </c>
    </row>
    <row r="20" spans="1:6" ht="18.75">
      <c r="A20" s="124" t="s">
        <v>59</v>
      </c>
      <c r="B20" s="125"/>
      <c r="C20" s="134"/>
      <c r="D20" s="135"/>
      <c r="E20" s="141"/>
      <c r="F20" s="131"/>
    </row>
    <row r="21" spans="1:6" ht="18.75">
      <c r="A21" s="128">
        <f>IF(LEN(B21)=0,"",COUNTA(($B$16:B21)))</f>
        <v>4</v>
      </c>
      <c r="B21" s="138">
        <v>1</v>
      </c>
      <c r="C21" s="139" t="s">
        <v>245</v>
      </c>
      <c r="D21" s="140">
        <v>25981</v>
      </c>
      <c r="E21" s="141"/>
      <c r="F21" s="139" t="s">
        <v>152</v>
      </c>
    </row>
    <row r="22" spans="1:6" ht="18.75">
      <c r="A22" s="128">
        <f>IF(LEN(B22)=0,"",COUNTA(($B$16:B22)))</f>
        <v>5</v>
      </c>
      <c r="B22" s="138">
        <v>2</v>
      </c>
      <c r="C22" s="139" t="s">
        <v>601</v>
      </c>
      <c r="D22" s="140">
        <v>26861</v>
      </c>
      <c r="E22" s="141" t="s">
        <v>356</v>
      </c>
      <c r="F22" s="139" t="s">
        <v>108</v>
      </c>
    </row>
    <row r="23" spans="1:6" ht="18.75">
      <c r="A23" s="128">
        <f>IF(LEN(B23)=0,"",COUNTA(($B$16:B23)))</f>
        <v>6</v>
      </c>
      <c r="B23" s="138">
        <v>3</v>
      </c>
      <c r="C23" s="131" t="s">
        <v>82</v>
      </c>
      <c r="D23" s="140">
        <v>28197</v>
      </c>
      <c r="E23" s="141"/>
      <c r="F23" s="131" t="s">
        <v>39</v>
      </c>
    </row>
    <row r="24" spans="1:71" s="118" customFormat="1" ht="18.75">
      <c r="A24" s="128">
        <f>IF(LEN(B24)=0,"",COUNTA(($B$16:B24)))</f>
        <v>7</v>
      </c>
      <c r="B24" s="138">
        <v>4</v>
      </c>
      <c r="C24" s="131" t="s">
        <v>36</v>
      </c>
      <c r="D24" s="140">
        <v>28631</v>
      </c>
      <c r="E24" s="141"/>
      <c r="F24" s="131" t="s">
        <v>40</v>
      </c>
      <c r="BS24" s="121"/>
    </row>
    <row r="25" spans="1:6" s="118" customFormat="1" ht="18.75">
      <c r="A25" s="128">
        <f>IF(LEN(B25)=0,"",COUNTA(($B$16:B25)))</f>
        <v>8</v>
      </c>
      <c r="B25" s="138">
        <v>5</v>
      </c>
      <c r="C25" s="131" t="s">
        <v>591</v>
      </c>
      <c r="D25" s="140">
        <v>27543</v>
      </c>
      <c r="E25" s="141"/>
      <c r="F25" s="131" t="s">
        <v>39</v>
      </c>
    </row>
    <row r="26" spans="1:6" s="118" customFormat="1" ht="18.75">
      <c r="A26" s="128">
        <f>IF(LEN(B26)=0,"",COUNTA(($B$16:B26)))</f>
        <v>9</v>
      </c>
      <c r="B26" s="138">
        <v>6</v>
      </c>
      <c r="C26" s="131" t="s">
        <v>621</v>
      </c>
      <c r="D26" s="140">
        <v>32765</v>
      </c>
      <c r="E26" s="141"/>
      <c r="F26" s="131" t="s">
        <v>40</v>
      </c>
    </row>
    <row r="27" spans="1:71" s="147" customFormat="1" ht="18.75">
      <c r="A27" s="124" t="s">
        <v>61</v>
      </c>
      <c r="B27" s="125"/>
      <c r="C27" s="125"/>
      <c r="D27" s="126"/>
      <c r="E27" s="125"/>
      <c r="F27" s="127"/>
      <c r="BS27" s="148"/>
    </row>
    <row r="28" spans="1:71" s="118" customFormat="1" ht="18.75">
      <c r="A28" s="128">
        <f>IF(LEN(B28)=0,"",COUNTA(($B$16:B28)))</f>
        <v>10</v>
      </c>
      <c r="B28" s="138">
        <v>1</v>
      </c>
      <c r="C28" s="139" t="s">
        <v>6</v>
      </c>
      <c r="D28" s="140">
        <v>25590</v>
      </c>
      <c r="E28" s="141"/>
      <c r="F28" s="139" t="s">
        <v>400</v>
      </c>
      <c r="BS28" s="121"/>
    </row>
    <row r="29" spans="1:71" s="118" customFormat="1" ht="18.75">
      <c r="A29" s="128">
        <f>IF(LEN(B29)=0,"",COUNTA(($B$16:B29)))</f>
        <v>11</v>
      </c>
      <c r="B29" s="138">
        <v>2</v>
      </c>
      <c r="C29" s="139" t="s">
        <v>10</v>
      </c>
      <c r="D29" s="140">
        <v>23489</v>
      </c>
      <c r="E29" s="141"/>
      <c r="F29" s="139" t="s">
        <v>152</v>
      </c>
      <c r="BS29" s="121"/>
    </row>
    <row r="30" spans="1:71" s="118" customFormat="1" ht="18.75">
      <c r="A30" s="128">
        <f>IF(LEN(B30)=0,"",COUNTA(($B$16:B30)))</f>
        <v>12</v>
      </c>
      <c r="B30" s="138">
        <v>3</v>
      </c>
      <c r="C30" s="131" t="s">
        <v>37</v>
      </c>
      <c r="D30" s="140">
        <v>25748</v>
      </c>
      <c r="E30" s="141"/>
      <c r="F30" s="139" t="s">
        <v>152</v>
      </c>
      <c r="BS30" s="121"/>
    </row>
    <row r="31" spans="1:71" s="118" customFormat="1" ht="18.75">
      <c r="A31" s="128">
        <f>IF(LEN(B31)=0,"",COUNTA(($B$16:B31)))</f>
        <v>13</v>
      </c>
      <c r="B31" s="138">
        <v>4</v>
      </c>
      <c r="C31" s="131" t="s">
        <v>244</v>
      </c>
      <c r="D31" s="140">
        <v>29080</v>
      </c>
      <c r="E31" s="141" t="s">
        <v>356</v>
      </c>
      <c r="F31" s="131" t="s">
        <v>40</v>
      </c>
      <c r="BS31" s="121"/>
    </row>
    <row r="32" spans="1:71" s="118" customFormat="1" ht="18.75">
      <c r="A32" s="128">
        <f>IF(LEN(B32)=0,"",COUNTA(($B$16:B32)))</f>
        <v>14</v>
      </c>
      <c r="B32" s="138">
        <v>5</v>
      </c>
      <c r="C32" s="139" t="s">
        <v>181</v>
      </c>
      <c r="D32" s="140">
        <v>32571</v>
      </c>
      <c r="E32" s="141" t="s">
        <v>356</v>
      </c>
      <c r="F32" s="139" t="s">
        <v>40</v>
      </c>
      <c r="BS32" s="121"/>
    </row>
    <row r="33" spans="1:71" s="147" customFormat="1" ht="18.75">
      <c r="A33" s="124" t="s">
        <v>60</v>
      </c>
      <c r="B33" s="125"/>
      <c r="C33" s="125"/>
      <c r="D33" s="126"/>
      <c r="E33" s="134"/>
      <c r="F33" s="137"/>
      <c r="BS33" s="148"/>
    </row>
    <row r="34" spans="1:71" s="118" customFormat="1" ht="18.75">
      <c r="A34" s="128">
        <f>IF(LEN(B34)=0,"",COUNTA(($B$16:B34)))</f>
        <v>15</v>
      </c>
      <c r="B34" s="138">
        <v>1</v>
      </c>
      <c r="C34" s="139" t="s">
        <v>180</v>
      </c>
      <c r="D34" s="140">
        <v>27481</v>
      </c>
      <c r="E34" s="141"/>
      <c r="F34" s="139" t="s">
        <v>401</v>
      </c>
      <c r="BS34" s="121"/>
    </row>
    <row r="35" spans="1:71" s="118" customFormat="1" ht="18.75">
      <c r="A35" s="128">
        <f>IF(LEN(B35)=0,"",COUNTA(($B$16:B35)))</f>
        <v>16</v>
      </c>
      <c r="B35" s="138">
        <v>2</v>
      </c>
      <c r="C35" s="131" t="s">
        <v>38</v>
      </c>
      <c r="D35" s="140">
        <v>29716</v>
      </c>
      <c r="E35" s="141"/>
      <c r="F35" s="139" t="s">
        <v>152</v>
      </c>
      <c r="BS35" s="121"/>
    </row>
    <row r="36" spans="1:71" s="118" customFormat="1" ht="18.75">
      <c r="A36" s="128">
        <f>IF(LEN(B36)=0,"",COUNTA(($B$16:B36)))</f>
        <v>17</v>
      </c>
      <c r="B36" s="138">
        <v>3</v>
      </c>
      <c r="C36" s="131" t="s">
        <v>538</v>
      </c>
      <c r="D36" s="140">
        <v>34666</v>
      </c>
      <c r="E36" s="141"/>
      <c r="F36" s="139" t="s">
        <v>40</v>
      </c>
      <c r="BS36" s="121"/>
    </row>
    <row r="37" spans="1:71" s="118" customFormat="1" ht="18.75">
      <c r="A37" s="128">
        <f>IF(LEN(B37)=0,"",COUNTA(($B$16:B37)))</f>
        <v>18</v>
      </c>
      <c r="B37" s="138">
        <v>4</v>
      </c>
      <c r="C37" s="131" t="s">
        <v>589</v>
      </c>
      <c r="D37" s="140">
        <v>28826</v>
      </c>
      <c r="E37" s="141"/>
      <c r="F37" s="139" t="s">
        <v>39</v>
      </c>
      <c r="BS37" s="121"/>
    </row>
    <row r="38" spans="1:71" s="147" customFormat="1" ht="18.75">
      <c r="A38" s="124" t="s">
        <v>414</v>
      </c>
      <c r="B38" s="134"/>
      <c r="C38" s="125"/>
      <c r="D38" s="135"/>
      <c r="E38" s="136"/>
      <c r="F38" s="137"/>
      <c r="BS38" s="148"/>
    </row>
    <row r="39" spans="1:71" s="118" customFormat="1" ht="18.75">
      <c r="A39" s="128">
        <f>IF(LEN(B39)=0,"",COUNTA(($B$16:B39)))</f>
        <v>19</v>
      </c>
      <c r="B39" s="138">
        <v>1</v>
      </c>
      <c r="C39" s="139" t="s">
        <v>5</v>
      </c>
      <c r="D39" s="140">
        <v>27331</v>
      </c>
      <c r="E39" s="141" t="s">
        <v>356</v>
      </c>
      <c r="F39" s="139" t="s">
        <v>152</v>
      </c>
      <c r="BS39" s="121"/>
    </row>
    <row r="40" spans="1:71" s="118" customFormat="1" ht="24" customHeight="1">
      <c r="A40" s="128">
        <f>IF(LEN(B40)=0,"",COUNTA(($B$16:B40)))</f>
        <v>20</v>
      </c>
      <c r="B40" s="138">
        <v>2</v>
      </c>
      <c r="C40" s="139" t="s">
        <v>600</v>
      </c>
      <c r="D40" s="140">
        <v>25680</v>
      </c>
      <c r="E40" s="141" t="s">
        <v>356</v>
      </c>
      <c r="F40" s="139" t="s">
        <v>108</v>
      </c>
      <c r="BS40" s="121"/>
    </row>
    <row r="41" spans="1:71" s="118" customFormat="1" ht="19.5" customHeight="1">
      <c r="A41" s="128">
        <f>IF(LEN(B41)=0,"",COUNTA(($B$16:B41)))</f>
        <v>21</v>
      </c>
      <c r="B41" s="138">
        <v>3</v>
      </c>
      <c r="C41" s="131" t="s">
        <v>52</v>
      </c>
      <c r="D41" s="140">
        <v>30294</v>
      </c>
      <c r="E41" s="141"/>
      <c r="F41" s="131" t="s">
        <v>200</v>
      </c>
      <c r="BS41" s="121"/>
    </row>
    <row r="42" spans="1:71" s="118" customFormat="1" ht="22.5" customHeight="1">
      <c r="A42" s="128">
        <f>IF(LEN(B42)=0,"",COUNTA(($B$16:B42)))</f>
        <v>22</v>
      </c>
      <c r="B42" s="138">
        <v>4</v>
      </c>
      <c r="C42" s="131" t="s">
        <v>590</v>
      </c>
      <c r="D42" s="140">
        <v>31127</v>
      </c>
      <c r="E42" s="141" t="s">
        <v>356</v>
      </c>
      <c r="F42" s="131" t="s">
        <v>39</v>
      </c>
      <c r="BS42" s="121"/>
    </row>
    <row r="43" spans="1:65" s="145" customFormat="1" ht="18.75" customHeight="1">
      <c r="A43" s="184" t="s">
        <v>548</v>
      </c>
      <c r="B43" s="185"/>
      <c r="C43" s="177" t="s">
        <v>80</v>
      </c>
      <c r="D43" s="180" t="s">
        <v>99</v>
      </c>
      <c r="E43" s="177" t="s">
        <v>79</v>
      </c>
      <c r="F43" s="177" t="s">
        <v>228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</row>
    <row r="44" spans="1:69" s="145" customFormat="1" ht="18.75">
      <c r="A44" s="186"/>
      <c r="B44" s="187"/>
      <c r="C44" s="177"/>
      <c r="D44" s="180"/>
      <c r="E44" s="181"/>
      <c r="F44" s="177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</row>
    <row r="45" spans="1:69" s="145" customFormat="1" ht="18.75">
      <c r="A45" s="186"/>
      <c r="B45" s="187"/>
      <c r="C45" s="177"/>
      <c r="D45" s="180"/>
      <c r="E45" s="181"/>
      <c r="F45" s="177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</row>
    <row r="46" spans="1:68" s="145" customFormat="1" ht="18.75">
      <c r="A46" s="188"/>
      <c r="B46" s="189"/>
      <c r="C46" s="177"/>
      <c r="D46" s="180"/>
      <c r="E46" s="181"/>
      <c r="F46" s="177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</row>
    <row r="47" spans="1:71" s="118" customFormat="1" ht="30.75" customHeight="1">
      <c r="A47" s="124" t="s">
        <v>441</v>
      </c>
      <c r="B47" s="125"/>
      <c r="C47" s="134"/>
      <c r="D47" s="135"/>
      <c r="E47" s="141"/>
      <c r="F47" s="131"/>
      <c r="BS47" s="121"/>
    </row>
    <row r="48" spans="1:71" s="118" customFormat="1" ht="24" customHeight="1">
      <c r="A48" s="128">
        <f>IF(LEN(B48)=0,"",COUNTA(($B$16:B48)))</f>
        <v>23</v>
      </c>
      <c r="B48" s="138">
        <v>1</v>
      </c>
      <c r="C48" s="131" t="s">
        <v>281</v>
      </c>
      <c r="D48" s="140">
        <v>23999</v>
      </c>
      <c r="E48" s="141"/>
      <c r="F48" s="139" t="s">
        <v>417</v>
      </c>
      <c r="BS48" s="121"/>
    </row>
    <row r="49" spans="1:71" s="147" customFormat="1" ht="18.75">
      <c r="A49" s="124" t="s">
        <v>442</v>
      </c>
      <c r="B49" s="125"/>
      <c r="C49" s="125"/>
      <c r="D49" s="135"/>
      <c r="E49" s="134"/>
      <c r="F49" s="127"/>
      <c r="BS49" s="148"/>
    </row>
    <row r="50" spans="1:71" s="118" customFormat="1" ht="18.75">
      <c r="A50" s="128">
        <f>IF(LEN(B50)=0,"",COUNTA(($B$16:B50)))</f>
        <v>24</v>
      </c>
      <c r="B50" s="138">
        <v>1</v>
      </c>
      <c r="C50" s="139" t="s">
        <v>236</v>
      </c>
      <c r="D50" s="140">
        <v>23521</v>
      </c>
      <c r="E50" s="141" t="s">
        <v>356</v>
      </c>
      <c r="F50" s="139" t="s">
        <v>151</v>
      </c>
      <c r="BS50" s="121"/>
    </row>
    <row r="51" spans="1:71" s="118" customFormat="1" ht="18.75">
      <c r="A51" s="128">
        <f>IF(LEN(B51)=0,"",COUNTA(($B$16:B51)))</f>
        <v>25</v>
      </c>
      <c r="B51" s="138">
        <v>2</v>
      </c>
      <c r="C51" s="131" t="s">
        <v>196</v>
      </c>
      <c r="D51" s="140">
        <v>26026</v>
      </c>
      <c r="E51" s="141" t="s">
        <v>356</v>
      </c>
      <c r="F51" s="131" t="s">
        <v>151</v>
      </c>
      <c r="BS51" s="121"/>
    </row>
    <row r="52" spans="1:71" s="118" customFormat="1" ht="18.75">
      <c r="A52" s="132" t="s">
        <v>46</v>
      </c>
      <c r="B52" s="133"/>
      <c r="C52" s="133"/>
      <c r="D52" s="135"/>
      <c r="E52" s="134"/>
      <c r="F52" s="131"/>
      <c r="BS52" s="121"/>
    </row>
    <row r="53" spans="1:71" s="118" customFormat="1" ht="18.75">
      <c r="A53" s="128">
        <f>IF(LEN(B53)=0,"",COUNTA(($B$16:B53)))</f>
        <v>26</v>
      </c>
      <c r="B53" s="138">
        <v>1</v>
      </c>
      <c r="C53" s="139" t="s">
        <v>238</v>
      </c>
      <c r="D53" s="140">
        <v>23391</v>
      </c>
      <c r="E53" s="141" t="s">
        <v>356</v>
      </c>
      <c r="F53" s="139" t="s">
        <v>108</v>
      </c>
      <c r="BS53" s="121"/>
    </row>
    <row r="54" spans="1:71" s="118" customFormat="1" ht="18.75">
      <c r="A54" s="128">
        <f>IF(LEN(B54)=0,"",COUNTA(($B$16:B54)))</f>
        <v>27</v>
      </c>
      <c r="B54" s="138">
        <v>2</v>
      </c>
      <c r="C54" s="139" t="s">
        <v>613</v>
      </c>
      <c r="D54" s="140">
        <v>27763</v>
      </c>
      <c r="E54" s="141"/>
      <c r="F54" s="139" t="s">
        <v>108</v>
      </c>
      <c r="BS54" s="121"/>
    </row>
    <row r="55" spans="1:71" s="118" customFormat="1" ht="18.75">
      <c r="A55" s="128">
        <f>IF(LEN(B55)=0,"",COUNTA(($B$16:B55)))</f>
        <v>28</v>
      </c>
      <c r="B55" s="138">
        <v>3</v>
      </c>
      <c r="C55" s="131" t="s">
        <v>51</v>
      </c>
      <c r="D55" s="140" t="s">
        <v>132</v>
      </c>
      <c r="E55" s="141"/>
      <c r="F55" s="131" t="s">
        <v>39</v>
      </c>
      <c r="BS55" s="121"/>
    </row>
    <row r="56" spans="1:71" s="118" customFormat="1" ht="18.75">
      <c r="A56" s="128">
        <f>IF(LEN(B56)=0,"",COUNTA(($B$16:B56)))</f>
        <v>29</v>
      </c>
      <c r="B56" s="138">
        <v>4</v>
      </c>
      <c r="C56" s="139" t="s">
        <v>246</v>
      </c>
      <c r="D56" s="140">
        <v>27688</v>
      </c>
      <c r="E56" s="141" t="s">
        <v>356</v>
      </c>
      <c r="F56" s="131" t="s">
        <v>39</v>
      </c>
      <c r="BS56" s="121"/>
    </row>
    <row r="57" spans="1:71" s="147" customFormat="1" ht="18.75">
      <c r="A57" s="132" t="s">
        <v>47</v>
      </c>
      <c r="B57" s="133"/>
      <c r="C57" s="133"/>
      <c r="D57" s="126"/>
      <c r="E57" s="134"/>
      <c r="F57" s="127"/>
      <c r="BS57" s="148"/>
    </row>
    <row r="58" spans="1:71" s="118" customFormat="1" ht="18.75">
      <c r="A58" s="128">
        <f>IF(LEN(B58)=0,"",COUNTA(($B$16:B58)))</f>
        <v>30</v>
      </c>
      <c r="B58" s="138">
        <v>1</v>
      </c>
      <c r="C58" s="139" t="s">
        <v>240</v>
      </c>
      <c r="D58" s="140">
        <v>25647</v>
      </c>
      <c r="E58" s="141"/>
      <c r="F58" s="131" t="s">
        <v>108</v>
      </c>
      <c r="BS58" s="121"/>
    </row>
    <row r="59" spans="1:71" s="118" customFormat="1" ht="18.75">
      <c r="A59" s="128">
        <f>IF(LEN(B59)=0,"",COUNTA(($B$16:B59)))</f>
        <v>31</v>
      </c>
      <c r="B59" s="138">
        <v>2</v>
      </c>
      <c r="C59" s="139" t="s">
        <v>229</v>
      </c>
      <c r="D59" s="140">
        <v>27657</v>
      </c>
      <c r="E59" s="141"/>
      <c r="F59" s="131" t="s">
        <v>108</v>
      </c>
      <c r="BS59" s="121"/>
    </row>
    <row r="60" spans="1:71" s="118" customFormat="1" ht="18.75">
      <c r="A60" s="128">
        <f>IF(LEN(B60)=0,"",COUNTA(($B$16:B60)))</f>
        <v>32</v>
      </c>
      <c r="B60" s="138">
        <v>3</v>
      </c>
      <c r="C60" s="131" t="s">
        <v>164</v>
      </c>
      <c r="D60" s="140">
        <v>28329</v>
      </c>
      <c r="E60" s="141" t="s">
        <v>356</v>
      </c>
      <c r="F60" s="131" t="s">
        <v>39</v>
      </c>
      <c r="BS60" s="121"/>
    </row>
    <row r="61" spans="1:71" s="118" customFormat="1" ht="18.75">
      <c r="A61" s="128">
        <f>IF(LEN(B61)=0,"",COUNTA(($B$16:B61)))</f>
        <v>33</v>
      </c>
      <c r="B61" s="138">
        <v>4</v>
      </c>
      <c r="C61" s="131" t="s">
        <v>363</v>
      </c>
      <c r="D61" s="140">
        <v>32263</v>
      </c>
      <c r="E61" s="141" t="s">
        <v>356</v>
      </c>
      <c r="F61" s="131" t="s">
        <v>40</v>
      </c>
      <c r="BS61" s="121"/>
    </row>
    <row r="62" spans="1:71" s="118" customFormat="1" ht="18.75">
      <c r="A62" s="128">
        <f>IF(LEN(B62)=0,"",COUNTA(($B$16:B62)))</f>
        <v>34</v>
      </c>
      <c r="B62" s="138">
        <v>5</v>
      </c>
      <c r="C62" s="139" t="s">
        <v>27</v>
      </c>
      <c r="D62" s="140">
        <v>28576</v>
      </c>
      <c r="E62" s="141" t="s">
        <v>356</v>
      </c>
      <c r="F62" s="139" t="s">
        <v>39</v>
      </c>
      <c r="BS62" s="121"/>
    </row>
    <row r="63" spans="1:71" s="147" customFormat="1" ht="18.75">
      <c r="A63" s="132" t="s">
        <v>443</v>
      </c>
      <c r="B63" s="133"/>
      <c r="C63" s="134"/>
      <c r="D63" s="135"/>
      <c r="E63" s="136"/>
      <c r="F63" s="137"/>
      <c r="BS63" s="148"/>
    </row>
    <row r="64" spans="1:71" s="118" customFormat="1" ht="18.75">
      <c r="A64" s="128">
        <f>IF(LEN(B64)=0,"",COUNTA(($B$16:B64)))</f>
        <v>35</v>
      </c>
      <c r="B64" s="138">
        <v>1</v>
      </c>
      <c r="C64" s="139" t="s">
        <v>11</v>
      </c>
      <c r="D64" s="140">
        <v>25781</v>
      </c>
      <c r="E64" s="141" t="s">
        <v>356</v>
      </c>
      <c r="F64" s="139" t="s">
        <v>357</v>
      </c>
      <c r="BS64" s="121"/>
    </row>
    <row r="65" spans="1:71" s="147" customFormat="1" ht="18.75">
      <c r="A65" s="132" t="s">
        <v>162</v>
      </c>
      <c r="B65" s="134"/>
      <c r="C65" s="134"/>
      <c r="D65" s="135"/>
      <c r="E65" s="136"/>
      <c r="F65" s="137"/>
      <c r="BS65" s="148"/>
    </row>
    <row r="66" spans="1:71" s="118" customFormat="1" ht="18.75">
      <c r="A66" s="128">
        <f>IF(LEN(B66)=0,"",COUNTA(($B$16:B66)))</f>
        <v>36</v>
      </c>
      <c r="B66" s="138">
        <v>1</v>
      </c>
      <c r="C66" s="139" t="s">
        <v>12</v>
      </c>
      <c r="D66" s="140">
        <v>28212</v>
      </c>
      <c r="E66" s="141" t="s">
        <v>356</v>
      </c>
      <c r="F66" s="139" t="s">
        <v>400</v>
      </c>
      <c r="BS66" s="121"/>
    </row>
    <row r="67" spans="1:71" s="147" customFormat="1" ht="18.75">
      <c r="A67" s="132" t="s">
        <v>163</v>
      </c>
      <c r="B67" s="134"/>
      <c r="C67" s="134"/>
      <c r="D67" s="135"/>
      <c r="E67" s="136"/>
      <c r="F67" s="127"/>
      <c r="BS67" s="148"/>
    </row>
    <row r="68" spans="1:71" s="118" customFormat="1" ht="18.75">
      <c r="A68" s="128">
        <f>IF(LEN(B68)=0,"",COUNTA(($B$16:B68)))</f>
        <v>37</v>
      </c>
      <c r="B68" s="138">
        <v>1</v>
      </c>
      <c r="C68" s="139" t="s">
        <v>259</v>
      </c>
      <c r="D68" s="140">
        <v>26205</v>
      </c>
      <c r="E68" s="141" t="s">
        <v>356</v>
      </c>
      <c r="F68" s="139" t="s">
        <v>400</v>
      </c>
      <c r="BS68" s="121"/>
    </row>
    <row r="69" spans="1:71" s="147" customFormat="1" ht="18.75">
      <c r="A69" s="124" t="s">
        <v>444</v>
      </c>
      <c r="B69" s="134"/>
      <c r="C69" s="134"/>
      <c r="D69" s="135"/>
      <c r="E69" s="136"/>
      <c r="F69" s="137"/>
      <c r="BS69" s="148"/>
    </row>
    <row r="70" spans="1:71" s="118" customFormat="1" ht="18.75">
      <c r="A70" s="128">
        <f>IF(LEN(B70)=0,"",COUNTA(($B$16:B70)))</f>
        <v>38</v>
      </c>
      <c r="B70" s="138">
        <v>1</v>
      </c>
      <c r="C70" s="139" t="s">
        <v>241</v>
      </c>
      <c r="D70" s="140">
        <v>28769</v>
      </c>
      <c r="E70" s="141"/>
      <c r="F70" s="139" t="s">
        <v>420</v>
      </c>
      <c r="BS70" s="121"/>
    </row>
    <row r="71" spans="1:71" s="118" customFormat="1" ht="18.75">
      <c r="A71" s="128">
        <f>IF(LEN(B71)=0,"",COUNTA(($B$16:B71)))</f>
        <v>39</v>
      </c>
      <c r="B71" s="138">
        <v>2</v>
      </c>
      <c r="C71" s="139" t="s">
        <v>138</v>
      </c>
      <c r="D71" s="140">
        <v>25289</v>
      </c>
      <c r="E71" s="141" t="s">
        <v>356</v>
      </c>
      <c r="F71" s="139" t="s">
        <v>150</v>
      </c>
      <c r="BS71" s="121"/>
    </row>
    <row r="72" spans="1:71" s="118" customFormat="1" ht="18.75">
      <c r="A72" s="128">
        <f>IF(LEN(B72)=0,"",COUNTA(($B$16:B72)))</f>
        <v>40</v>
      </c>
      <c r="B72" s="138">
        <v>3</v>
      </c>
      <c r="C72" s="139" t="s">
        <v>275</v>
      </c>
      <c r="D72" s="140">
        <v>27533</v>
      </c>
      <c r="E72" s="141"/>
      <c r="F72" s="139" t="s">
        <v>150</v>
      </c>
      <c r="BS72" s="121"/>
    </row>
    <row r="73" spans="1:71" s="147" customFormat="1" ht="18.75">
      <c r="A73" s="132" t="s">
        <v>62</v>
      </c>
      <c r="B73" s="134"/>
      <c r="C73" s="134"/>
      <c r="D73" s="135"/>
      <c r="E73" s="136"/>
      <c r="F73" s="137"/>
      <c r="BS73" s="148"/>
    </row>
    <row r="74" spans="1:71" s="118" customFormat="1" ht="23.25" customHeight="1">
      <c r="A74" s="128">
        <f>IF(LEN(B74)=0,"",COUNTA(($B$16:B74)))</f>
        <v>41</v>
      </c>
      <c r="B74" s="138">
        <v>1</v>
      </c>
      <c r="C74" s="139" t="s">
        <v>418</v>
      </c>
      <c r="D74" s="140">
        <v>27078</v>
      </c>
      <c r="E74" s="141" t="s">
        <v>356</v>
      </c>
      <c r="F74" s="139" t="s">
        <v>426</v>
      </c>
      <c r="BS74" s="121"/>
    </row>
    <row r="75" spans="1:71" s="118" customFormat="1" ht="18.75">
      <c r="A75" s="128">
        <f>IF(LEN(B75)=0,"",COUNTA(($B$16:B75)))</f>
        <v>42</v>
      </c>
      <c r="B75" s="138">
        <v>2</v>
      </c>
      <c r="C75" s="139" t="s">
        <v>16</v>
      </c>
      <c r="D75" s="140">
        <v>27365</v>
      </c>
      <c r="E75" s="141" t="s">
        <v>356</v>
      </c>
      <c r="F75" s="131" t="s">
        <v>56</v>
      </c>
      <c r="BS75" s="121"/>
    </row>
    <row r="76" spans="1:71" s="118" customFormat="1" ht="18.75">
      <c r="A76" s="128">
        <f>IF(LEN(B76)=0,"",COUNTA(($B$16:B76)))</f>
        <v>43</v>
      </c>
      <c r="B76" s="138">
        <v>3</v>
      </c>
      <c r="C76" s="131" t="s">
        <v>55</v>
      </c>
      <c r="D76" s="140">
        <v>28177</v>
      </c>
      <c r="E76" s="141" t="s">
        <v>356</v>
      </c>
      <c r="F76" s="131" t="s">
        <v>56</v>
      </c>
      <c r="BS76" s="121"/>
    </row>
    <row r="77" spans="1:71" s="118" customFormat="1" ht="18.75">
      <c r="A77" s="128">
        <f>IF(LEN(B77)=0,"",COUNTA(($B$16:B77)))</f>
        <v>44</v>
      </c>
      <c r="B77" s="138">
        <v>4</v>
      </c>
      <c r="C77" s="131" t="s">
        <v>53</v>
      </c>
      <c r="D77" s="140" t="s">
        <v>117</v>
      </c>
      <c r="E77" s="141" t="s">
        <v>356</v>
      </c>
      <c r="F77" s="131" t="s">
        <v>56</v>
      </c>
      <c r="BS77" s="121"/>
    </row>
    <row r="78" spans="1:71" s="118" customFormat="1" ht="18.75">
      <c r="A78" s="128">
        <f>IF(LEN(B78)=0,"",COUNTA(($B$16:B78)))</f>
        <v>45</v>
      </c>
      <c r="B78" s="138">
        <v>5</v>
      </c>
      <c r="C78" s="131" t="s">
        <v>85</v>
      </c>
      <c r="D78" s="140" t="s">
        <v>121</v>
      </c>
      <c r="E78" s="141" t="s">
        <v>356</v>
      </c>
      <c r="F78" s="131" t="s">
        <v>56</v>
      </c>
      <c r="BS78" s="121"/>
    </row>
    <row r="79" spans="1:71" s="118" customFormat="1" ht="18.75">
      <c r="A79" s="128">
        <f>IF(LEN(B79)=0,"",COUNTA(($B$16:B79)))</f>
        <v>46</v>
      </c>
      <c r="B79" s="138">
        <v>6</v>
      </c>
      <c r="C79" s="131" t="s">
        <v>303</v>
      </c>
      <c r="D79" s="140" t="s">
        <v>213</v>
      </c>
      <c r="E79" s="141" t="s">
        <v>356</v>
      </c>
      <c r="F79" s="131" t="s">
        <v>7</v>
      </c>
      <c r="BS79" s="121"/>
    </row>
    <row r="80" spans="1:71" s="118" customFormat="1" ht="18.75">
      <c r="A80" s="128">
        <f>IF(LEN(B80)=0,"",COUNTA(($B$16:B80)))</f>
        <v>47</v>
      </c>
      <c r="B80" s="138">
        <v>7</v>
      </c>
      <c r="C80" s="131" t="s">
        <v>198</v>
      </c>
      <c r="D80" s="140">
        <v>31654</v>
      </c>
      <c r="E80" s="141" t="s">
        <v>356</v>
      </c>
      <c r="F80" s="131" t="s">
        <v>40</v>
      </c>
      <c r="BS80" s="121"/>
    </row>
    <row r="81" spans="1:6" ht="18.75">
      <c r="A81" s="128">
        <f>IF(LEN(B81)=0,"",COUNTA(($B$16:B81)))</f>
        <v>48</v>
      </c>
      <c r="B81" s="138">
        <v>8</v>
      </c>
      <c r="C81" s="131" t="s">
        <v>83</v>
      </c>
      <c r="D81" s="140" t="s">
        <v>112</v>
      </c>
      <c r="E81" s="141" t="s">
        <v>356</v>
      </c>
      <c r="F81" s="131" t="s">
        <v>8</v>
      </c>
    </row>
    <row r="82" spans="1:6" ht="18.75">
      <c r="A82" s="128">
        <f>IF(LEN(B82)=0,"",COUNTA(($B$16:B82)))</f>
        <v>49</v>
      </c>
      <c r="B82" s="138">
        <v>9</v>
      </c>
      <c r="C82" s="131" t="s">
        <v>408</v>
      </c>
      <c r="D82" s="140" t="s">
        <v>407</v>
      </c>
      <c r="E82" s="141" t="s">
        <v>356</v>
      </c>
      <c r="F82" s="131" t="s">
        <v>7</v>
      </c>
    </row>
    <row r="83" spans="1:6" ht="18.75">
      <c r="A83" s="128">
        <f>IF(LEN(B83)=0,"",COUNTA(($B$16:B83)))</f>
        <v>50</v>
      </c>
      <c r="B83" s="138">
        <v>10</v>
      </c>
      <c r="C83" s="131" t="s">
        <v>645</v>
      </c>
      <c r="D83" s="169">
        <v>31781</v>
      </c>
      <c r="E83" s="141" t="s">
        <v>356</v>
      </c>
      <c r="F83" s="131" t="s">
        <v>56</v>
      </c>
    </row>
    <row r="84" spans="1:65" s="145" customFormat="1" ht="18.75" customHeight="1">
      <c r="A84" s="184" t="s">
        <v>548</v>
      </c>
      <c r="B84" s="185"/>
      <c r="C84" s="177" t="s">
        <v>80</v>
      </c>
      <c r="D84" s="180" t="s">
        <v>99</v>
      </c>
      <c r="E84" s="177" t="s">
        <v>79</v>
      </c>
      <c r="F84" s="177" t="s">
        <v>228</v>
      </c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</row>
    <row r="85" spans="1:69" s="145" customFormat="1" ht="18.75">
      <c r="A85" s="186"/>
      <c r="B85" s="187"/>
      <c r="C85" s="177"/>
      <c r="D85" s="180"/>
      <c r="E85" s="181"/>
      <c r="F85" s="177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</row>
    <row r="86" spans="1:69" s="145" customFormat="1" ht="18.75">
      <c r="A86" s="186"/>
      <c r="B86" s="187"/>
      <c r="C86" s="177"/>
      <c r="D86" s="180"/>
      <c r="E86" s="181"/>
      <c r="F86" s="177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</row>
    <row r="87" spans="1:68" s="145" customFormat="1" ht="18.75">
      <c r="A87" s="188"/>
      <c r="B87" s="189"/>
      <c r="C87" s="177"/>
      <c r="D87" s="180"/>
      <c r="E87" s="181"/>
      <c r="F87" s="177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</row>
    <row r="88" spans="1:6" ht="18.75">
      <c r="A88" s="128">
        <f>IF(LEN(B88)=0,"",COUNTA(($B$16:B88)))</f>
        <v>51</v>
      </c>
      <c r="B88" s="138">
        <v>11</v>
      </c>
      <c r="C88" s="131" t="s">
        <v>86</v>
      </c>
      <c r="D88" s="140">
        <v>29967</v>
      </c>
      <c r="E88" s="141" t="s">
        <v>356</v>
      </c>
      <c r="F88" s="131" t="s">
        <v>8</v>
      </c>
    </row>
    <row r="89" spans="1:6" ht="18.75">
      <c r="A89" s="128">
        <f>IF(LEN(B89)=0,"",COUNTA(($B$16:B89)))</f>
        <v>52</v>
      </c>
      <c r="B89" s="138">
        <v>11</v>
      </c>
      <c r="C89" s="131" t="s">
        <v>471</v>
      </c>
      <c r="D89" s="140">
        <v>31813</v>
      </c>
      <c r="E89" s="141" t="s">
        <v>356</v>
      </c>
      <c r="F89" s="131" t="s">
        <v>472</v>
      </c>
    </row>
    <row r="90" spans="1:6" ht="18.75">
      <c r="A90" s="128">
        <f>IF(LEN(B90)=0,"",COUNTA(($B$16:B90)))</f>
        <v>53</v>
      </c>
      <c r="B90" s="138">
        <v>12</v>
      </c>
      <c r="C90" s="131" t="s">
        <v>473</v>
      </c>
      <c r="D90" s="140">
        <v>30063</v>
      </c>
      <c r="E90" s="141" t="s">
        <v>356</v>
      </c>
      <c r="F90" s="131" t="s">
        <v>472</v>
      </c>
    </row>
    <row r="91" spans="1:6" ht="18.75">
      <c r="A91" s="128">
        <f>IF(LEN(B91)=0,"",COUNTA(($B$16:B91)))</f>
        <v>54</v>
      </c>
      <c r="B91" s="138">
        <v>13</v>
      </c>
      <c r="C91" s="131" t="s">
        <v>532</v>
      </c>
      <c r="D91" s="140">
        <v>32824</v>
      </c>
      <c r="E91" s="141" t="s">
        <v>356</v>
      </c>
      <c r="F91" s="131" t="s">
        <v>472</v>
      </c>
    </row>
    <row r="92" spans="1:6" ht="18.75">
      <c r="A92" s="128">
        <f>IF(LEN(B92)=0,"",COUNTA(($B$16:B92)))</f>
        <v>55</v>
      </c>
      <c r="B92" s="138">
        <v>14</v>
      </c>
      <c r="C92" s="131" t="s">
        <v>542</v>
      </c>
      <c r="D92" s="140">
        <v>33380</v>
      </c>
      <c r="E92" s="141" t="s">
        <v>356</v>
      </c>
      <c r="F92" s="131" t="s">
        <v>472</v>
      </c>
    </row>
    <row r="93" spans="1:70" s="148" customFormat="1" ht="18.75">
      <c r="A93" s="124" t="s">
        <v>63</v>
      </c>
      <c r="B93" s="134"/>
      <c r="C93" s="134"/>
      <c r="D93" s="135"/>
      <c r="E93" s="136"/>
      <c r="F93" s="12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</row>
    <row r="94" spans="1:6" ht="18.75">
      <c r="A94" s="128">
        <f>IF(LEN(B94)=0,"",COUNTA(($B$16:B94)))</f>
        <v>56</v>
      </c>
      <c r="B94" s="138">
        <v>1</v>
      </c>
      <c r="C94" s="131" t="s">
        <v>48</v>
      </c>
      <c r="D94" s="140" t="s">
        <v>122</v>
      </c>
      <c r="E94" s="141"/>
      <c r="F94" s="139" t="s">
        <v>401</v>
      </c>
    </row>
    <row r="95" spans="1:70" s="148" customFormat="1" ht="18.75">
      <c r="A95" s="124" t="s">
        <v>64</v>
      </c>
      <c r="B95" s="134"/>
      <c r="C95" s="134"/>
      <c r="D95" s="135"/>
      <c r="E95" s="136"/>
      <c r="F95" s="12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</row>
    <row r="96" spans="1:6" ht="18.75">
      <c r="A96" s="128">
        <f>IF(LEN(B96)=0,"",COUNTA(($B$16:B96)))</f>
        <v>57</v>
      </c>
      <c r="B96" s="138">
        <v>1</v>
      </c>
      <c r="C96" s="139" t="s">
        <v>18</v>
      </c>
      <c r="D96" s="140">
        <v>24174</v>
      </c>
      <c r="E96" s="141"/>
      <c r="F96" s="139" t="s">
        <v>401</v>
      </c>
    </row>
    <row r="97" spans="1:6" ht="18.75">
      <c r="A97" s="128">
        <f>IF(LEN(B97)=0,"",COUNTA(($B$16:B97)))</f>
        <v>58</v>
      </c>
      <c r="B97" s="138">
        <v>2</v>
      </c>
      <c r="C97" s="139" t="s">
        <v>19</v>
      </c>
      <c r="D97" s="140">
        <v>21109</v>
      </c>
      <c r="E97" s="141"/>
      <c r="F97" s="139" t="s">
        <v>152</v>
      </c>
    </row>
    <row r="98" spans="1:6" ht="18.75">
      <c r="A98" s="128">
        <f>IF(LEN(B98)=0,"",COUNTA(($B$16:B98)))</f>
        <v>59</v>
      </c>
      <c r="B98" s="138">
        <v>3</v>
      </c>
      <c r="C98" s="139" t="s">
        <v>258</v>
      </c>
      <c r="D98" s="140">
        <v>23489</v>
      </c>
      <c r="E98" s="141"/>
      <c r="F98" s="139" t="s">
        <v>152</v>
      </c>
    </row>
    <row r="99" spans="1:6" ht="18.75">
      <c r="A99" s="128">
        <f>IF(LEN(B99)=0,"",COUNTA(($B$16:B99)))</f>
        <v>60</v>
      </c>
      <c r="B99" s="138">
        <v>4</v>
      </c>
      <c r="C99" s="139" t="s">
        <v>646</v>
      </c>
      <c r="D99" s="140">
        <v>30044</v>
      </c>
      <c r="E99" s="141"/>
      <c r="F99" s="139" t="s">
        <v>152</v>
      </c>
    </row>
    <row r="100" spans="1:71" s="147" customFormat="1" ht="18.75">
      <c r="A100" s="124" t="s">
        <v>65</v>
      </c>
      <c r="B100" s="134"/>
      <c r="C100" s="134"/>
      <c r="D100" s="135"/>
      <c r="E100" s="136"/>
      <c r="F100" s="127"/>
      <c r="BS100" s="148"/>
    </row>
    <row r="101" spans="1:71" s="118" customFormat="1" ht="18.75">
      <c r="A101" s="128">
        <f>IF(LEN(B101)=0,"",COUNTA(($B$16:B101)))</f>
        <v>61</v>
      </c>
      <c r="B101" s="138">
        <v>1</v>
      </c>
      <c r="C101" s="139" t="s">
        <v>23</v>
      </c>
      <c r="D101" s="140">
        <v>22710</v>
      </c>
      <c r="E101" s="141"/>
      <c r="F101" s="139" t="s">
        <v>402</v>
      </c>
      <c r="BS101" s="121"/>
    </row>
    <row r="102" spans="1:71" s="118" customFormat="1" ht="18.75">
      <c r="A102" s="128">
        <f>IF(LEN(B102)=0,"",COUNTA(($B$16:B102)))</f>
        <v>62</v>
      </c>
      <c r="B102" s="138">
        <v>2</v>
      </c>
      <c r="C102" s="139" t="s">
        <v>24</v>
      </c>
      <c r="D102" s="140">
        <v>26012</v>
      </c>
      <c r="E102" s="141"/>
      <c r="F102" s="131" t="s">
        <v>394</v>
      </c>
      <c r="BS102" s="121"/>
    </row>
    <row r="103" spans="1:71" s="147" customFormat="1" ht="18.75">
      <c r="A103" s="178" t="s">
        <v>445</v>
      </c>
      <c r="B103" s="178"/>
      <c r="C103" s="178"/>
      <c r="D103" s="178"/>
      <c r="E103" s="134"/>
      <c r="F103" s="127"/>
      <c r="BS103" s="148"/>
    </row>
    <row r="104" spans="1:71" s="118" customFormat="1" ht="27" customHeight="1">
      <c r="A104" s="128">
        <f>IF(LEN(B104)=0,"",COUNTA(($B$16:B104)))</f>
        <v>63</v>
      </c>
      <c r="B104" s="138">
        <v>1</v>
      </c>
      <c r="C104" s="139" t="s">
        <v>160</v>
      </c>
      <c r="D104" s="140">
        <v>25258</v>
      </c>
      <c r="E104" s="141"/>
      <c r="F104" s="139" t="s">
        <v>423</v>
      </c>
      <c r="BS104" s="121"/>
    </row>
    <row r="105" spans="1:71" s="147" customFormat="1" ht="18.75">
      <c r="A105" s="132" t="s">
        <v>188</v>
      </c>
      <c r="B105" s="134"/>
      <c r="C105" s="134"/>
      <c r="D105" s="135"/>
      <c r="E105" s="136"/>
      <c r="F105" s="137"/>
      <c r="BS105" s="148"/>
    </row>
    <row r="106" spans="1:71" s="118" customFormat="1" ht="18.75">
      <c r="A106" s="128">
        <f>IF(LEN(B106)=0,"",COUNTA(($B$16:B106)))</f>
        <v>64</v>
      </c>
      <c r="B106" s="138">
        <v>1</v>
      </c>
      <c r="C106" s="139" t="s">
        <v>25</v>
      </c>
      <c r="D106" s="140">
        <v>23622</v>
      </c>
      <c r="E106" s="141"/>
      <c r="F106" s="139" t="s">
        <v>401</v>
      </c>
      <c r="BS106" s="121"/>
    </row>
    <row r="107" spans="1:71" s="118" customFormat="1" ht="18.75">
      <c r="A107" s="128">
        <f>IF(LEN(B107)=0,"",COUNTA(($B$16:B107)))</f>
        <v>65</v>
      </c>
      <c r="B107" s="138">
        <v>2</v>
      </c>
      <c r="C107" s="139" t="s">
        <v>26</v>
      </c>
      <c r="D107" s="140">
        <v>25877</v>
      </c>
      <c r="E107" s="141"/>
      <c r="F107" s="139" t="s">
        <v>152</v>
      </c>
      <c r="BS107" s="121"/>
    </row>
    <row r="108" spans="1:71" s="118" customFormat="1" ht="18.75">
      <c r="A108" s="128">
        <f>IF(LEN(B108)=0,"",COUNTA(($B$16:B108)))</f>
        <v>66</v>
      </c>
      <c r="B108" s="138">
        <v>3</v>
      </c>
      <c r="C108" s="139" t="s">
        <v>641</v>
      </c>
      <c r="D108" s="140">
        <v>24220</v>
      </c>
      <c r="E108" s="141" t="s">
        <v>356</v>
      </c>
      <c r="F108" s="139" t="s">
        <v>152</v>
      </c>
      <c r="BS108" s="121"/>
    </row>
    <row r="109" spans="1:71" s="147" customFormat="1" ht="18.75">
      <c r="A109" s="132" t="s">
        <v>194</v>
      </c>
      <c r="B109" s="134"/>
      <c r="C109" s="134"/>
      <c r="D109" s="135"/>
      <c r="E109" s="136"/>
      <c r="F109" s="137"/>
      <c r="BS109" s="148"/>
    </row>
    <row r="110" spans="1:71" s="118" customFormat="1" ht="18.75">
      <c r="A110" s="128">
        <f>IF(LEN(B110)=0,"",COUNTA(($B$16:B110)))</f>
        <v>67</v>
      </c>
      <c r="B110" s="138">
        <v>1</v>
      </c>
      <c r="C110" s="138" t="s">
        <v>611</v>
      </c>
      <c r="D110" s="140">
        <v>28028</v>
      </c>
      <c r="E110" s="141" t="s">
        <v>356</v>
      </c>
      <c r="F110" s="139" t="s">
        <v>108</v>
      </c>
      <c r="BS110" s="121"/>
    </row>
    <row r="111" spans="1:71" s="118" customFormat="1" ht="18.75">
      <c r="A111" s="128">
        <f>IF(LEN(B111)=0,"",COUNTA(($B$16:B111)))</f>
        <v>68</v>
      </c>
      <c r="B111" s="138">
        <v>2</v>
      </c>
      <c r="C111" s="138" t="s">
        <v>610</v>
      </c>
      <c r="D111" s="140">
        <v>26436</v>
      </c>
      <c r="E111" s="141" t="s">
        <v>356</v>
      </c>
      <c r="F111" s="139" t="s">
        <v>108</v>
      </c>
      <c r="BS111" s="121"/>
    </row>
    <row r="112" spans="1:71" s="147" customFormat="1" ht="18.75">
      <c r="A112" s="132" t="s">
        <v>189</v>
      </c>
      <c r="B112" s="134"/>
      <c r="C112" s="134"/>
      <c r="D112" s="135"/>
      <c r="E112" s="136"/>
      <c r="F112" s="137"/>
      <c r="BS112" s="148"/>
    </row>
    <row r="113" spans="1:71" s="118" customFormat="1" ht="18.75">
      <c r="A113" s="128">
        <f>IF(LEN(B113)=0,"",COUNTA(($B$16:B113)))</f>
        <v>69</v>
      </c>
      <c r="B113" s="138">
        <v>1</v>
      </c>
      <c r="C113" s="138" t="s">
        <v>609</v>
      </c>
      <c r="D113" s="140">
        <v>26455</v>
      </c>
      <c r="E113" s="141" t="s">
        <v>356</v>
      </c>
      <c r="F113" s="139" t="s">
        <v>108</v>
      </c>
      <c r="BS113" s="121"/>
    </row>
    <row r="114" spans="1:71" s="118" customFormat="1" ht="18.75">
      <c r="A114" s="128">
        <f>IF(LEN(B114)=0,"",COUNTA(($B$16:B114)))</f>
        <v>70</v>
      </c>
      <c r="B114" s="138">
        <v>2</v>
      </c>
      <c r="C114" s="138" t="s">
        <v>608</v>
      </c>
      <c r="D114" s="140">
        <v>26803</v>
      </c>
      <c r="E114" s="141"/>
      <c r="F114" s="139" t="s">
        <v>152</v>
      </c>
      <c r="BS114" s="121"/>
    </row>
    <row r="115" spans="1:71" s="147" customFormat="1" ht="18.75">
      <c r="A115" s="132" t="s">
        <v>66</v>
      </c>
      <c r="B115" s="132"/>
      <c r="C115" s="132"/>
      <c r="D115" s="135"/>
      <c r="E115" s="136"/>
      <c r="F115" s="127"/>
      <c r="BS115" s="148"/>
    </row>
    <row r="116" spans="1:71" s="118" customFormat="1" ht="18.75">
      <c r="A116" s="128">
        <f>IF(LEN(B116)=0,"",COUNTA(($B$16:B116)))</f>
        <v>71</v>
      </c>
      <c r="B116" s="138">
        <v>1</v>
      </c>
      <c r="C116" s="131" t="s">
        <v>87</v>
      </c>
      <c r="D116" s="140">
        <v>30020</v>
      </c>
      <c r="E116" s="141" t="s">
        <v>356</v>
      </c>
      <c r="F116" s="139" t="s">
        <v>152</v>
      </c>
      <c r="BS116" s="121"/>
    </row>
    <row r="117" spans="1:71" s="118" customFormat="1" ht="18.75">
      <c r="A117" s="128">
        <f>IF(LEN(B117)=0,"",COUNTA(($B$16:B117)))</f>
        <v>72</v>
      </c>
      <c r="B117" s="138">
        <v>2</v>
      </c>
      <c r="C117" s="131" t="s">
        <v>612</v>
      </c>
      <c r="D117" s="140">
        <v>27200</v>
      </c>
      <c r="E117" s="141" t="s">
        <v>356</v>
      </c>
      <c r="F117" s="139" t="s">
        <v>108</v>
      </c>
      <c r="BS117" s="121"/>
    </row>
    <row r="118" spans="1:71" s="147" customFormat="1" ht="18.75">
      <c r="A118" s="124" t="s">
        <v>446</v>
      </c>
      <c r="B118" s="125"/>
      <c r="C118" s="127"/>
      <c r="D118" s="135"/>
      <c r="E118" s="136"/>
      <c r="F118" s="127"/>
      <c r="BS118" s="148"/>
    </row>
    <row r="119" spans="1:71" s="118" customFormat="1" ht="18.75">
      <c r="A119" s="128">
        <f>IF(LEN(B119)=0,"",COUNTA(($B$16:B119)))</f>
        <v>73</v>
      </c>
      <c r="B119" s="138">
        <v>1</v>
      </c>
      <c r="C119" s="131" t="s">
        <v>197</v>
      </c>
      <c r="D119" s="140">
        <v>24689</v>
      </c>
      <c r="E119" s="141"/>
      <c r="F119" s="139" t="s">
        <v>640</v>
      </c>
      <c r="BS119" s="121"/>
    </row>
    <row r="120" spans="1:71" s="147" customFormat="1" ht="18.75">
      <c r="A120" s="132" t="s">
        <v>67</v>
      </c>
      <c r="B120" s="132"/>
      <c r="C120" s="127"/>
      <c r="D120" s="135"/>
      <c r="E120" s="136"/>
      <c r="F120" s="137"/>
      <c r="BS120" s="148"/>
    </row>
    <row r="121" spans="1:71" s="118" customFormat="1" ht="18.75">
      <c r="A121" s="128">
        <f>IF(LEN(B121)=0,"",COUNTA(($B$16:B121)))</f>
        <v>74</v>
      </c>
      <c r="B121" s="138">
        <v>1</v>
      </c>
      <c r="C121" s="131" t="s">
        <v>49</v>
      </c>
      <c r="D121" s="140" t="s">
        <v>123</v>
      </c>
      <c r="E121" s="141" t="s">
        <v>356</v>
      </c>
      <c r="F121" s="139" t="s">
        <v>619</v>
      </c>
      <c r="BS121" s="121"/>
    </row>
    <row r="122" spans="1:71" s="118" customFormat="1" ht="18.75">
      <c r="A122" s="128">
        <f>IF(LEN(B122)=0,"",COUNTA(($B$16:B122)))</f>
        <v>75</v>
      </c>
      <c r="B122" s="138">
        <v>2</v>
      </c>
      <c r="C122" s="139" t="s">
        <v>234</v>
      </c>
      <c r="D122" s="140">
        <v>27751</v>
      </c>
      <c r="E122" s="141" t="s">
        <v>356</v>
      </c>
      <c r="F122" s="131" t="s">
        <v>619</v>
      </c>
      <c r="BS122" s="121"/>
    </row>
    <row r="123" spans="1:71" s="147" customFormat="1" ht="18.75">
      <c r="A123" s="132" t="s">
        <v>68</v>
      </c>
      <c r="B123" s="132"/>
      <c r="C123" s="127"/>
      <c r="D123" s="135"/>
      <c r="E123" s="136"/>
      <c r="F123" s="127"/>
      <c r="BS123" s="148"/>
    </row>
    <row r="124" spans="1:71" s="118" customFormat="1" ht="18.75">
      <c r="A124" s="128">
        <f>IF(LEN(B124)=0,"",COUNTA(($B$16:B124)))</f>
        <v>76</v>
      </c>
      <c r="B124" s="138">
        <v>1</v>
      </c>
      <c r="C124" s="139" t="s">
        <v>235</v>
      </c>
      <c r="D124" s="140">
        <v>27221</v>
      </c>
      <c r="E124" s="141" t="s">
        <v>356</v>
      </c>
      <c r="F124" s="139" t="s">
        <v>357</v>
      </c>
      <c r="BS124" s="121"/>
    </row>
    <row r="125" spans="1:71" s="118" customFormat="1" ht="18.75">
      <c r="A125" s="128">
        <f>IF(LEN(B125)=0,"",COUNTA(($B$16:B125)))</f>
        <v>77</v>
      </c>
      <c r="B125" s="138">
        <v>2</v>
      </c>
      <c r="C125" s="131" t="s">
        <v>50</v>
      </c>
      <c r="D125" s="140" t="s">
        <v>220</v>
      </c>
      <c r="E125" s="141" t="s">
        <v>356</v>
      </c>
      <c r="F125" s="139" t="s">
        <v>76</v>
      </c>
      <c r="BS125" s="121"/>
    </row>
    <row r="126" spans="1:65" s="145" customFormat="1" ht="18.75" customHeight="1">
      <c r="A126" s="184" t="s">
        <v>548</v>
      </c>
      <c r="B126" s="185"/>
      <c r="C126" s="177" t="s">
        <v>80</v>
      </c>
      <c r="D126" s="180" t="s">
        <v>99</v>
      </c>
      <c r="E126" s="177" t="s">
        <v>79</v>
      </c>
      <c r="F126" s="177" t="s">
        <v>228</v>
      </c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</row>
    <row r="127" spans="1:69" s="145" customFormat="1" ht="18.75">
      <c r="A127" s="186"/>
      <c r="B127" s="187"/>
      <c r="C127" s="177"/>
      <c r="D127" s="180"/>
      <c r="E127" s="181"/>
      <c r="F127" s="177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</row>
    <row r="128" spans="1:69" s="145" customFormat="1" ht="18.75">
      <c r="A128" s="186"/>
      <c r="B128" s="187"/>
      <c r="C128" s="177"/>
      <c r="D128" s="180"/>
      <c r="E128" s="181"/>
      <c r="F128" s="177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</row>
    <row r="129" spans="1:68" s="145" customFormat="1" ht="18.75">
      <c r="A129" s="188"/>
      <c r="B129" s="189"/>
      <c r="C129" s="177"/>
      <c r="D129" s="180"/>
      <c r="E129" s="181"/>
      <c r="F129" s="177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</row>
    <row r="130" spans="1:71" s="147" customFormat="1" ht="18.75">
      <c r="A130" s="124" t="s">
        <v>447</v>
      </c>
      <c r="B130" s="125"/>
      <c r="C130" s="164"/>
      <c r="D130" s="135"/>
      <c r="E130" s="165"/>
      <c r="F130" s="137"/>
      <c r="BS130" s="148"/>
    </row>
    <row r="131" spans="1:71" s="118" customFormat="1" ht="18.75">
      <c r="A131" s="128">
        <f>IF(LEN(B131)=0,"",COUNTA(($B$16:B131)))</f>
        <v>78</v>
      </c>
      <c r="B131" s="138">
        <v>1</v>
      </c>
      <c r="C131" s="139" t="s">
        <v>28</v>
      </c>
      <c r="D131" s="140">
        <v>21804</v>
      </c>
      <c r="E131" s="141"/>
      <c r="F131" s="139" t="s">
        <v>403</v>
      </c>
      <c r="BS131" s="121"/>
    </row>
    <row r="132" spans="1:71" s="118" customFormat="1" ht="18.75">
      <c r="A132" s="128">
        <f>IF(LEN(B132)=0,"",COUNTA(($B$16:B132)))</f>
        <v>79</v>
      </c>
      <c r="B132" s="138">
        <v>2</v>
      </c>
      <c r="C132" s="139" t="s">
        <v>229</v>
      </c>
      <c r="D132" s="140">
        <v>21920</v>
      </c>
      <c r="E132" s="141"/>
      <c r="F132" s="139" t="s">
        <v>153</v>
      </c>
      <c r="BS132" s="121"/>
    </row>
    <row r="133" spans="1:71" s="118" customFormat="1" ht="18.75">
      <c r="A133" s="128">
        <f>IF(LEN(B133)=0,"",COUNTA(($B$16:B133)))</f>
        <v>80</v>
      </c>
      <c r="B133" s="138">
        <v>3</v>
      </c>
      <c r="C133" s="139" t="s">
        <v>230</v>
      </c>
      <c r="D133" s="140">
        <v>22334</v>
      </c>
      <c r="E133" s="141"/>
      <c r="F133" s="139" t="s">
        <v>153</v>
      </c>
      <c r="BS133" s="121"/>
    </row>
    <row r="134" spans="1:71" s="147" customFormat="1" ht="18.75">
      <c r="A134" s="132" t="s">
        <v>367</v>
      </c>
      <c r="B134" s="132"/>
      <c r="C134" s="137"/>
      <c r="D134" s="135"/>
      <c r="E134" s="136"/>
      <c r="F134" s="137"/>
      <c r="BS134" s="148"/>
    </row>
    <row r="135" spans="1:71" s="118" customFormat="1" ht="18.75">
      <c r="A135" s="128">
        <f>IF(LEN(B135)=0,"",COUNTA(($B$16:B135)))</f>
        <v>81</v>
      </c>
      <c r="B135" s="138">
        <v>1</v>
      </c>
      <c r="C135" s="139" t="s">
        <v>344</v>
      </c>
      <c r="D135" s="140">
        <v>25796</v>
      </c>
      <c r="E135" s="141"/>
      <c r="F135" s="139" t="s">
        <v>152</v>
      </c>
      <c r="BS135" s="121"/>
    </row>
    <row r="136" spans="1:71" s="118" customFormat="1" ht="18.75">
      <c r="A136" s="128">
        <f>IF(LEN(B136)=0,"",COUNTA(($B$16:B136)))</f>
        <v>82</v>
      </c>
      <c r="B136" s="138">
        <v>2</v>
      </c>
      <c r="C136" s="139" t="s">
        <v>232</v>
      </c>
      <c r="D136" s="140">
        <v>26142</v>
      </c>
      <c r="E136" s="141" t="s">
        <v>356</v>
      </c>
      <c r="F136" s="139" t="s">
        <v>152</v>
      </c>
      <c r="BS136" s="121"/>
    </row>
    <row r="137" spans="1:71" s="147" customFormat="1" ht="18.75">
      <c r="A137" s="160" t="s">
        <v>3</v>
      </c>
      <c r="B137" s="161"/>
      <c r="C137" s="161"/>
      <c r="D137" s="162"/>
      <c r="E137" s="136"/>
      <c r="F137" s="127"/>
      <c r="BS137" s="148"/>
    </row>
    <row r="138" spans="1:71" s="118" customFormat="1" ht="18.75">
      <c r="A138" s="128">
        <f>IF(LEN(B138)=0,"",COUNTA(($B$16:B138)))</f>
        <v>83</v>
      </c>
      <c r="B138" s="138">
        <v>1</v>
      </c>
      <c r="C138" s="139" t="s">
        <v>231</v>
      </c>
      <c r="D138" s="140">
        <v>28472</v>
      </c>
      <c r="E138" s="141"/>
      <c r="F138" s="139" t="s">
        <v>179</v>
      </c>
      <c r="BS138" s="121"/>
    </row>
    <row r="139" spans="1:71" s="147" customFormat="1" ht="18.75">
      <c r="A139" s="124" t="s">
        <v>448</v>
      </c>
      <c r="B139" s="125"/>
      <c r="C139" s="127"/>
      <c r="D139" s="135"/>
      <c r="E139" s="136"/>
      <c r="F139" s="127"/>
      <c r="BS139" s="148"/>
    </row>
    <row r="140" spans="1:71" s="118" customFormat="1" ht="18.75">
      <c r="A140" s="128">
        <f>IF(LEN(B140)=0,"",COUNTA(($B$16:B140)))</f>
        <v>84</v>
      </c>
      <c r="B140" s="138">
        <v>1</v>
      </c>
      <c r="C140" s="139" t="s">
        <v>270</v>
      </c>
      <c r="D140" s="140">
        <v>23899</v>
      </c>
      <c r="E140" s="141" t="s">
        <v>356</v>
      </c>
      <c r="F140" s="139" t="s">
        <v>153</v>
      </c>
      <c r="BS140" s="121"/>
    </row>
    <row r="141" spans="1:71" s="118" customFormat="1" ht="18.75">
      <c r="A141" s="128">
        <f>IF(LEN(B141)=0,"",COUNTA(($B$16:B141)))</f>
        <v>85</v>
      </c>
      <c r="B141" s="138">
        <v>2</v>
      </c>
      <c r="C141" s="131" t="s">
        <v>95</v>
      </c>
      <c r="D141" s="140">
        <v>28958</v>
      </c>
      <c r="E141" s="141"/>
      <c r="F141" s="139" t="s">
        <v>153</v>
      </c>
      <c r="BS141" s="121"/>
    </row>
    <row r="142" spans="1:71" s="147" customFormat="1" ht="24" customHeight="1">
      <c r="A142" s="124" t="s">
        <v>449</v>
      </c>
      <c r="B142" s="125"/>
      <c r="C142" s="124"/>
      <c r="D142" s="135"/>
      <c r="E142" s="136"/>
      <c r="F142" s="137"/>
      <c r="BS142" s="148"/>
    </row>
    <row r="143" spans="1:71" s="118" customFormat="1" ht="18.75">
      <c r="A143" s="128">
        <f>IF(LEN(B143)=0,"",COUNTA(($B$16:B143)))</f>
        <v>86</v>
      </c>
      <c r="B143" s="138">
        <v>1</v>
      </c>
      <c r="C143" s="139" t="s">
        <v>269</v>
      </c>
      <c r="D143" s="140">
        <v>28552</v>
      </c>
      <c r="E143" s="141" t="s">
        <v>356</v>
      </c>
      <c r="F143" s="139" t="s">
        <v>403</v>
      </c>
      <c r="BS143" s="121"/>
    </row>
    <row r="144" spans="1:71" s="118" customFormat="1" ht="18.75">
      <c r="A144" s="128">
        <f>IF(LEN(B144)=0,"",COUNTA(($B$16:B144)))</f>
        <v>87</v>
      </c>
      <c r="B144" s="138">
        <v>2</v>
      </c>
      <c r="C144" s="131" t="s">
        <v>268</v>
      </c>
      <c r="D144" s="140">
        <v>27589</v>
      </c>
      <c r="E144" s="141"/>
      <c r="F144" s="139" t="s">
        <v>153</v>
      </c>
      <c r="BS144" s="121"/>
    </row>
    <row r="145" spans="1:71" s="118" customFormat="1" ht="18.75">
      <c r="A145" s="128">
        <f>IF(LEN(B145)=0,"",COUNTA(($B$16:B145)))</f>
        <v>88</v>
      </c>
      <c r="B145" s="138">
        <v>3</v>
      </c>
      <c r="C145" s="131" t="s">
        <v>644</v>
      </c>
      <c r="D145" s="140">
        <v>24092</v>
      </c>
      <c r="E145" s="141" t="s">
        <v>356</v>
      </c>
      <c r="F145" s="139" t="s">
        <v>153</v>
      </c>
      <c r="BS145" s="121"/>
    </row>
    <row r="146" spans="1:71" s="147" customFormat="1" ht="22.5" customHeight="1">
      <c r="A146" s="124" t="s">
        <v>450</v>
      </c>
      <c r="B146" s="125"/>
      <c r="C146" s="137"/>
      <c r="D146" s="135"/>
      <c r="E146" s="136"/>
      <c r="F146" s="127"/>
      <c r="BS146" s="148"/>
    </row>
    <row r="147" spans="1:71" s="118" customFormat="1" ht="18.75">
      <c r="A147" s="128">
        <f>IF(LEN(B147)=0,"",COUNTA(($B$16:B147)))</f>
        <v>89</v>
      </c>
      <c r="B147" s="138">
        <v>1</v>
      </c>
      <c r="C147" s="139" t="s">
        <v>17</v>
      </c>
      <c r="D147" s="140">
        <v>25689</v>
      </c>
      <c r="E147" s="141" t="s">
        <v>356</v>
      </c>
      <c r="F147" s="139" t="s">
        <v>401</v>
      </c>
      <c r="BS147" s="121"/>
    </row>
    <row r="148" spans="1:71" s="118" customFormat="1" ht="18.75">
      <c r="A148" s="128">
        <f>IF(LEN(B148)=0,"",COUNTA(($B$16:B148)))</f>
        <v>90</v>
      </c>
      <c r="B148" s="138">
        <v>2</v>
      </c>
      <c r="C148" s="131" t="s">
        <v>54</v>
      </c>
      <c r="D148" s="140" t="s">
        <v>118</v>
      </c>
      <c r="E148" s="141" t="s">
        <v>356</v>
      </c>
      <c r="F148" s="139" t="s">
        <v>152</v>
      </c>
      <c r="BS148" s="121"/>
    </row>
    <row r="149" spans="1:71" s="118" customFormat="1" ht="18.75">
      <c r="A149" s="128">
        <f>IF(LEN(B149)=0,"",COUNTA(($B$16:B149)))</f>
        <v>91</v>
      </c>
      <c r="B149" s="138">
        <v>3</v>
      </c>
      <c r="C149" s="131" t="s">
        <v>185</v>
      </c>
      <c r="D149" s="140">
        <v>32798</v>
      </c>
      <c r="E149" s="141" t="s">
        <v>356</v>
      </c>
      <c r="F149" s="131" t="s">
        <v>40</v>
      </c>
      <c r="BS149" s="121"/>
    </row>
    <row r="150" spans="1:71" s="118" customFormat="1" ht="18.75">
      <c r="A150" s="128">
        <f>IF(LEN(B150)=0,"",COUNTA(($B$16:B150)))</f>
        <v>92</v>
      </c>
      <c r="B150" s="138">
        <v>4</v>
      </c>
      <c r="C150" s="131" t="s">
        <v>190</v>
      </c>
      <c r="D150" s="140">
        <v>29127</v>
      </c>
      <c r="E150" s="141"/>
      <c r="F150" s="131" t="s">
        <v>40</v>
      </c>
      <c r="BS150" s="121"/>
    </row>
    <row r="151" spans="1:71" s="118" customFormat="1" ht="18.75">
      <c r="A151" s="128">
        <f>IF(LEN(B151)=0,"",COUNTA(($B$16:B151)))</f>
        <v>93</v>
      </c>
      <c r="B151" s="138">
        <v>5</v>
      </c>
      <c r="C151" s="139" t="s">
        <v>101</v>
      </c>
      <c r="D151" s="140">
        <v>32139</v>
      </c>
      <c r="E151" s="141" t="s">
        <v>356</v>
      </c>
      <c r="F151" s="131" t="s">
        <v>40</v>
      </c>
      <c r="BS151" s="121"/>
    </row>
    <row r="152" spans="1:71" s="118" customFormat="1" ht="18.75">
      <c r="A152" s="128">
        <f>IF(LEN(B152)=0,"",COUNTA(($B$16:B152)))</f>
        <v>94</v>
      </c>
      <c r="B152" s="138">
        <v>6</v>
      </c>
      <c r="C152" s="131" t="s">
        <v>84</v>
      </c>
      <c r="D152" s="140" t="s">
        <v>119</v>
      </c>
      <c r="E152" s="141" t="s">
        <v>356</v>
      </c>
      <c r="F152" s="131" t="s">
        <v>7</v>
      </c>
      <c r="BS152" s="121"/>
    </row>
    <row r="153" spans="1:71" s="118" customFormat="1" ht="18.75">
      <c r="A153" s="128">
        <f>IF(LEN(B153)=0,"",COUNTA(($B$16:B153)))</f>
        <v>95</v>
      </c>
      <c r="B153" s="138">
        <v>7</v>
      </c>
      <c r="C153" s="131" t="s">
        <v>592</v>
      </c>
      <c r="D153" s="140">
        <v>31475</v>
      </c>
      <c r="E153" s="141" t="s">
        <v>356</v>
      </c>
      <c r="F153" s="131" t="s">
        <v>593</v>
      </c>
      <c r="BS153" s="121"/>
    </row>
    <row r="154" spans="1:71" s="118" customFormat="1" ht="18.75">
      <c r="A154" s="128">
        <f>IF(LEN(B154)=0,"",COUNTA(($B$16:B154)))</f>
        <v>96</v>
      </c>
      <c r="B154" s="138">
        <v>8</v>
      </c>
      <c r="C154" s="131" t="s">
        <v>594</v>
      </c>
      <c r="D154" s="140">
        <v>25416</v>
      </c>
      <c r="E154" s="141" t="s">
        <v>356</v>
      </c>
      <c r="F154" s="131" t="s">
        <v>39</v>
      </c>
      <c r="BS154" s="121"/>
    </row>
    <row r="155" spans="1:71" s="118" customFormat="1" ht="18.75">
      <c r="A155" s="128">
        <f>IF(LEN(B155)=0,"",COUNTA(($B$16:B155)))</f>
        <v>97</v>
      </c>
      <c r="B155" s="138">
        <v>9</v>
      </c>
      <c r="C155" s="131" t="s">
        <v>595</v>
      </c>
      <c r="D155" s="140">
        <v>31116</v>
      </c>
      <c r="E155" s="141" t="s">
        <v>356</v>
      </c>
      <c r="F155" s="131" t="s">
        <v>39</v>
      </c>
      <c r="BS155" s="121"/>
    </row>
    <row r="156" spans="1:71" s="118" customFormat="1" ht="18.75">
      <c r="A156" s="128">
        <f>IF(LEN(B156)=0,"",COUNTA(($B$16:B156)))</f>
        <v>98</v>
      </c>
      <c r="B156" s="138">
        <v>10</v>
      </c>
      <c r="C156" s="131" t="s">
        <v>620</v>
      </c>
      <c r="D156" s="140">
        <v>31876</v>
      </c>
      <c r="E156" s="141" t="s">
        <v>356</v>
      </c>
      <c r="F156" s="131" t="s">
        <v>40</v>
      </c>
      <c r="BS156" s="121"/>
    </row>
    <row r="157" spans="1:71" s="147" customFormat="1" ht="27.75" customHeight="1">
      <c r="A157" s="124" t="s">
        <v>451</v>
      </c>
      <c r="B157" s="125"/>
      <c r="C157" s="127"/>
      <c r="D157" s="135"/>
      <c r="E157" s="136"/>
      <c r="F157" s="127"/>
      <c r="BS157" s="148"/>
    </row>
    <row r="158" spans="1:71" s="118" customFormat="1" ht="18.75">
      <c r="A158" s="128">
        <f>IF(LEN(B158)=0,"",COUNTA(($B$16:B158)))</f>
        <v>99</v>
      </c>
      <c r="B158" s="138">
        <v>1</v>
      </c>
      <c r="C158" s="139" t="s">
        <v>242</v>
      </c>
      <c r="D158" s="140">
        <v>25327</v>
      </c>
      <c r="E158" s="141"/>
      <c r="F158" s="139" t="s">
        <v>401</v>
      </c>
      <c r="BS158" s="121"/>
    </row>
    <row r="159" spans="1:71" s="118" customFormat="1" ht="18.75">
      <c r="A159" s="128">
        <f>IF(LEN(B159)=0,"",COUNTA(($B$16:B159)))</f>
        <v>100</v>
      </c>
      <c r="B159" s="138">
        <v>2</v>
      </c>
      <c r="C159" s="139" t="s">
        <v>603</v>
      </c>
      <c r="D159" s="140">
        <v>28281</v>
      </c>
      <c r="E159" s="141"/>
      <c r="F159" s="139" t="s">
        <v>108</v>
      </c>
      <c r="BS159" s="121"/>
    </row>
    <row r="160" spans="1:71" s="147" customFormat="1" ht="24" customHeight="1">
      <c r="A160" s="124" t="s">
        <v>452</v>
      </c>
      <c r="B160" s="125"/>
      <c r="C160" s="127"/>
      <c r="D160" s="135"/>
      <c r="E160" s="136"/>
      <c r="F160" s="127"/>
      <c r="BS160" s="148"/>
    </row>
    <row r="161" spans="1:71" s="118" customFormat="1" ht="18.75">
      <c r="A161" s="128">
        <f>IF(LEN(B161)=0,"",COUNTA(($B$16:B161)))</f>
        <v>101</v>
      </c>
      <c r="B161" s="138">
        <v>1</v>
      </c>
      <c r="C161" s="139" t="s">
        <v>233</v>
      </c>
      <c r="D161" s="140">
        <v>25583</v>
      </c>
      <c r="E161" s="141"/>
      <c r="F161" s="139" t="s">
        <v>357</v>
      </c>
      <c r="BS161" s="121"/>
    </row>
    <row r="162" spans="1:71" s="118" customFormat="1" ht="18.75">
      <c r="A162" s="128">
        <f>IF(LEN(B162)=0,"",COUNTA(($B$16:B162)))</f>
        <v>102</v>
      </c>
      <c r="B162" s="138">
        <v>2</v>
      </c>
      <c r="C162" s="139" t="s">
        <v>243</v>
      </c>
      <c r="D162" s="140">
        <v>23093</v>
      </c>
      <c r="E162" s="141" t="s">
        <v>356</v>
      </c>
      <c r="F162" s="139" t="s">
        <v>424</v>
      </c>
      <c r="BS162" s="121"/>
    </row>
    <row r="163" spans="1:71" s="118" customFormat="1" ht="18.75">
      <c r="A163" s="128">
        <f>IF(LEN(B163)=0,"",COUNTA(($B$16:B163)))</f>
        <v>103</v>
      </c>
      <c r="B163" s="138">
        <v>3</v>
      </c>
      <c r="C163" s="139" t="s">
        <v>237</v>
      </c>
      <c r="D163" s="140">
        <v>25863</v>
      </c>
      <c r="E163" s="141"/>
      <c r="F163" s="139" t="s">
        <v>151</v>
      </c>
      <c r="BS163" s="121"/>
    </row>
    <row r="164" spans="1:71" s="147" customFormat="1" ht="23.25" customHeight="1">
      <c r="A164" s="132" t="s">
        <v>374</v>
      </c>
      <c r="B164" s="132"/>
      <c r="C164" s="137"/>
      <c r="D164" s="135"/>
      <c r="E164" s="136"/>
      <c r="F164" s="137"/>
      <c r="BS164" s="148"/>
    </row>
    <row r="165" spans="1:71" s="118" customFormat="1" ht="18.75">
      <c r="A165" s="128">
        <f>IF(LEN(B165)=0,"",COUNTA(($B$16:B165)))</f>
        <v>104</v>
      </c>
      <c r="B165" s="138">
        <v>1</v>
      </c>
      <c r="C165" s="139" t="s">
        <v>88</v>
      </c>
      <c r="D165" s="140">
        <v>24355</v>
      </c>
      <c r="E165" s="141" t="s">
        <v>356</v>
      </c>
      <c r="F165" s="139" t="s">
        <v>401</v>
      </c>
      <c r="BS165" s="121"/>
    </row>
    <row r="166" spans="1:71" s="118" customFormat="1" ht="18.75">
      <c r="A166" s="128">
        <f>IF(LEN(B166)=0,"",COUNTA(($B$16:B166)))</f>
        <v>105</v>
      </c>
      <c r="B166" s="138">
        <v>2</v>
      </c>
      <c r="C166" s="139" t="s">
        <v>139</v>
      </c>
      <c r="D166" s="140">
        <v>28431</v>
      </c>
      <c r="E166" s="141" t="s">
        <v>356</v>
      </c>
      <c r="F166" s="139" t="s">
        <v>152</v>
      </c>
      <c r="BS166" s="121"/>
    </row>
    <row r="167" spans="1:65" s="145" customFormat="1" ht="18.75" customHeight="1">
      <c r="A167" s="184" t="s">
        <v>548</v>
      </c>
      <c r="B167" s="185"/>
      <c r="C167" s="177" t="s">
        <v>80</v>
      </c>
      <c r="D167" s="180" t="s">
        <v>99</v>
      </c>
      <c r="E167" s="177" t="s">
        <v>79</v>
      </c>
      <c r="F167" s="177" t="s">
        <v>228</v>
      </c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</row>
    <row r="168" spans="1:69" s="145" customFormat="1" ht="18.75">
      <c r="A168" s="186"/>
      <c r="B168" s="187"/>
      <c r="C168" s="177"/>
      <c r="D168" s="180"/>
      <c r="E168" s="181"/>
      <c r="F168" s="177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</row>
    <row r="169" spans="1:69" s="145" customFormat="1" ht="18.75">
      <c r="A169" s="186"/>
      <c r="B169" s="187"/>
      <c r="C169" s="177"/>
      <c r="D169" s="180"/>
      <c r="E169" s="181"/>
      <c r="F169" s="177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</row>
    <row r="170" spans="1:68" s="145" customFormat="1" ht="18.75">
      <c r="A170" s="188"/>
      <c r="B170" s="189"/>
      <c r="C170" s="177"/>
      <c r="D170" s="180"/>
      <c r="E170" s="181"/>
      <c r="F170" s="177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  <c r="BI170" s="144"/>
      <c r="BJ170" s="144"/>
      <c r="BK170" s="144"/>
      <c r="BL170" s="144"/>
      <c r="BM170" s="144"/>
      <c r="BN170" s="144"/>
      <c r="BO170" s="144"/>
      <c r="BP170" s="144"/>
    </row>
    <row r="171" spans="1:71" s="147" customFormat="1" ht="22.5" customHeight="1">
      <c r="A171" s="132" t="s">
        <v>375</v>
      </c>
      <c r="B171" s="132"/>
      <c r="C171" s="127"/>
      <c r="D171" s="135"/>
      <c r="E171" s="136"/>
      <c r="F171" s="127"/>
      <c r="BS171" s="148"/>
    </row>
    <row r="172" spans="1:71" s="118" customFormat="1" ht="25.5" customHeight="1">
      <c r="A172" s="128">
        <f>IF(LEN(B172)=0,"",COUNTA(($B$16:B172)))</f>
        <v>106</v>
      </c>
      <c r="B172" s="138">
        <v>1</v>
      </c>
      <c r="C172" s="139" t="s">
        <v>251</v>
      </c>
      <c r="D172" s="140">
        <v>24136</v>
      </c>
      <c r="E172" s="141"/>
      <c r="F172" s="139" t="s">
        <v>401</v>
      </c>
      <c r="BS172" s="121"/>
    </row>
    <row r="173" spans="1:71" s="118" customFormat="1" ht="21" customHeight="1">
      <c r="A173" s="128">
        <f>IF(LEN(B173)=0,"",COUNTA(($B$16:B173)))</f>
        <v>107</v>
      </c>
      <c r="B173" s="138">
        <v>2</v>
      </c>
      <c r="C173" s="139" t="s">
        <v>252</v>
      </c>
      <c r="D173" s="140">
        <v>25474</v>
      </c>
      <c r="E173" s="141"/>
      <c r="F173" s="139" t="s">
        <v>152</v>
      </c>
      <c r="BS173" s="121"/>
    </row>
    <row r="174" spans="1:71" s="147" customFormat="1" ht="18.75">
      <c r="A174" s="132" t="s">
        <v>376</v>
      </c>
      <c r="B174" s="132"/>
      <c r="C174" s="127"/>
      <c r="D174" s="135"/>
      <c r="E174" s="136"/>
      <c r="F174" s="127"/>
      <c r="BS174" s="148"/>
    </row>
    <row r="175" spans="1:71" s="118" customFormat="1" ht="18.75">
      <c r="A175" s="128">
        <f>IF(LEN(B175)=0,"",COUNTA(($B$16:B175)))</f>
        <v>108</v>
      </c>
      <c r="B175" s="138">
        <v>1</v>
      </c>
      <c r="C175" s="131" t="s">
        <v>204</v>
      </c>
      <c r="D175" s="140" t="s">
        <v>203</v>
      </c>
      <c r="E175" s="141"/>
      <c r="F175" s="131" t="s">
        <v>401</v>
      </c>
      <c r="BS175" s="121"/>
    </row>
    <row r="176" spans="1:71" s="147" customFormat="1" ht="18.75">
      <c r="A176" s="124" t="s">
        <v>453</v>
      </c>
      <c r="B176" s="125"/>
      <c r="C176" s="127"/>
      <c r="D176" s="135"/>
      <c r="E176" s="136"/>
      <c r="F176" s="127"/>
      <c r="BS176" s="148"/>
    </row>
    <row r="177" spans="1:71" s="118" customFormat="1" ht="18.75">
      <c r="A177" s="128">
        <f>IF(LEN(B177)=0,"",COUNTA(($B$16:B177)))</f>
        <v>109</v>
      </c>
      <c r="B177" s="138">
        <v>1</v>
      </c>
      <c r="C177" s="139" t="s">
        <v>271</v>
      </c>
      <c r="D177" s="140">
        <v>21213</v>
      </c>
      <c r="E177" s="141"/>
      <c r="F177" s="139" t="s">
        <v>0</v>
      </c>
      <c r="BS177" s="121"/>
    </row>
    <row r="178" spans="1:71" s="118" customFormat="1" ht="18.75">
      <c r="A178" s="128">
        <f>IF(LEN(B178)=0,"",COUNTA(($B$16:B178)))</f>
        <v>110</v>
      </c>
      <c r="B178" s="138">
        <v>2</v>
      </c>
      <c r="C178" s="139" t="s">
        <v>249</v>
      </c>
      <c r="D178" s="140">
        <v>21157</v>
      </c>
      <c r="E178" s="141"/>
      <c r="F178" s="139" t="s">
        <v>614</v>
      </c>
      <c r="BS178" s="121"/>
    </row>
    <row r="179" spans="1:71" s="118" customFormat="1" ht="18.75">
      <c r="A179" s="128">
        <f>IF(LEN(B179)=0,"",COUNTA(($B$16:B179)))</f>
        <v>111</v>
      </c>
      <c r="B179" s="138">
        <v>3</v>
      </c>
      <c r="C179" s="139" t="s">
        <v>250</v>
      </c>
      <c r="D179" s="140">
        <v>24360</v>
      </c>
      <c r="E179" s="141"/>
      <c r="F179" s="139" t="s">
        <v>223</v>
      </c>
      <c r="BS179" s="121"/>
    </row>
    <row r="180" spans="1:71" s="147" customFormat="1" ht="18.75">
      <c r="A180" s="132" t="s">
        <v>368</v>
      </c>
      <c r="B180" s="132"/>
      <c r="C180" s="127"/>
      <c r="D180" s="135"/>
      <c r="E180" s="136"/>
      <c r="F180" s="127"/>
      <c r="BS180" s="148"/>
    </row>
    <row r="181" spans="1:71" s="118" customFormat="1" ht="18.75">
      <c r="A181" s="128">
        <f>IF(LEN(B181)=0,"",COUNTA(($B$16:B181)))</f>
        <v>112</v>
      </c>
      <c r="B181" s="138">
        <v>1</v>
      </c>
      <c r="C181" s="131" t="s">
        <v>303</v>
      </c>
      <c r="D181" s="140" t="s">
        <v>124</v>
      </c>
      <c r="E181" s="141" t="s">
        <v>356</v>
      </c>
      <c r="F181" s="139" t="s">
        <v>401</v>
      </c>
      <c r="BS181" s="121"/>
    </row>
    <row r="182" spans="1:71" s="118" customFormat="1" ht="18.75">
      <c r="A182" s="128">
        <f>IF(LEN(B182)=0,"",COUNTA(($B$16:B182)))</f>
        <v>113</v>
      </c>
      <c r="B182" s="138">
        <v>2</v>
      </c>
      <c r="C182" s="131" t="s">
        <v>254</v>
      </c>
      <c r="D182" s="140">
        <v>24113</v>
      </c>
      <c r="E182" s="141" t="s">
        <v>356</v>
      </c>
      <c r="F182" s="139" t="s">
        <v>152</v>
      </c>
      <c r="BS182" s="121"/>
    </row>
    <row r="183" spans="1:71" s="147" customFormat="1" ht="18.75">
      <c r="A183" s="132" t="s">
        <v>405</v>
      </c>
      <c r="B183" s="132"/>
      <c r="C183" s="127"/>
      <c r="D183" s="135"/>
      <c r="E183" s="136"/>
      <c r="F183" s="127"/>
      <c r="BS183" s="148"/>
    </row>
    <row r="184" spans="1:71" s="118" customFormat="1" ht="18.75">
      <c r="A184" s="128">
        <f>IF(LEN(B184)=0,"",COUNTA(($B$16:B184)))</f>
        <v>114</v>
      </c>
      <c r="B184" s="138">
        <v>1</v>
      </c>
      <c r="C184" s="139" t="s">
        <v>253</v>
      </c>
      <c r="D184" s="140">
        <v>21560</v>
      </c>
      <c r="E184" s="141"/>
      <c r="F184" s="139" t="s">
        <v>105</v>
      </c>
      <c r="BS184" s="121"/>
    </row>
    <row r="185" spans="1:71" s="147" customFormat="1" ht="18.75">
      <c r="A185" s="132" t="s">
        <v>369</v>
      </c>
      <c r="B185" s="132"/>
      <c r="C185" s="137"/>
      <c r="D185" s="135"/>
      <c r="E185" s="136"/>
      <c r="F185" s="127"/>
      <c r="BS185" s="148"/>
    </row>
    <row r="186" spans="1:71" s="118" customFormat="1" ht="26.25" customHeight="1">
      <c r="A186" s="128">
        <f>IF(LEN(B186)=0,"",COUNTA(($B$16:B186)))</f>
        <v>115</v>
      </c>
      <c r="B186" s="138">
        <v>1</v>
      </c>
      <c r="C186" s="139" t="s">
        <v>248</v>
      </c>
      <c r="D186" s="140">
        <v>24234</v>
      </c>
      <c r="E186" s="141"/>
      <c r="F186" s="131" t="s">
        <v>429</v>
      </c>
      <c r="BS186" s="121"/>
    </row>
    <row r="187" spans="1:71" s="147" customFormat="1" ht="18.75">
      <c r="A187" s="132" t="s">
        <v>173</v>
      </c>
      <c r="B187" s="132"/>
      <c r="C187" s="127"/>
      <c r="D187" s="135"/>
      <c r="E187" s="136"/>
      <c r="F187" s="127"/>
      <c r="BS187" s="148"/>
    </row>
    <row r="188" spans="1:71" s="118" customFormat="1" ht="18.75">
      <c r="A188" s="128">
        <f>IF(LEN(B188)=0,"",COUNTA(($B$16:B188)))</f>
        <v>116</v>
      </c>
      <c r="B188" s="138">
        <v>1</v>
      </c>
      <c r="C188" s="139" t="s">
        <v>255</v>
      </c>
      <c r="D188" s="140">
        <v>26877</v>
      </c>
      <c r="E188" s="141"/>
      <c r="F188" s="139" t="s">
        <v>401</v>
      </c>
      <c r="BS188" s="121"/>
    </row>
    <row r="189" spans="1:71" s="147" customFormat="1" ht="18.75">
      <c r="A189" s="124" t="s">
        <v>454</v>
      </c>
      <c r="B189" s="125"/>
      <c r="C189" s="137"/>
      <c r="D189" s="135"/>
      <c r="E189" s="136"/>
      <c r="F189" s="127"/>
      <c r="BS189" s="148"/>
    </row>
    <row r="190" spans="1:71" s="118" customFormat="1" ht="18.75">
      <c r="A190" s="128">
        <f>IF(LEN(B190)=0,"",COUNTA(($B$16:B190)))</f>
        <v>117</v>
      </c>
      <c r="B190" s="138">
        <v>1</v>
      </c>
      <c r="C190" s="139" t="s">
        <v>286</v>
      </c>
      <c r="D190" s="140">
        <v>28008</v>
      </c>
      <c r="E190" s="141" t="s">
        <v>356</v>
      </c>
      <c r="F190" s="131" t="s">
        <v>223</v>
      </c>
      <c r="BS190" s="121"/>
    </row>
    <row r="191" spans="1:71" s="118" customFormat="1" ht="18.75">
      <c r="A191" s="128">
        <f>IF(LEN(B191)=0,"",COUNTA(($B$16:B191)))</f>
        <v>118</v>
      </c>
      <c r="B191" s="138">
        <v>2</v>
      </c>
      <c r="C191" s="139" t="s">
        <v>340</v>
      </c>
      <c r="D191" s="140">
        <v>25009</v>
      </c>
      <c r="E191" s="141"/>
      <c r="F191" s="131" t="s">
        <v>223</v>
      </c>
      <c r="BS191" s="121"/>
    </row>
    <row r="192" spans="1:71" s="147" customFormat="1" ht="18.75">
      <c r="A192" s="132" t="s">
        <v>370</v>
      </c>
      <c r="B192" s="132"/>
      <c r="C192" s="137"/>
      <c r="D192" s="135"/>
      <c r="E192" s="136"/>
      <c r="F192" s="127"/>
      <c r="BS192" s="148"/>
    </row>
    <row r="193" spans="1:71" s="118" customFormat="1" ht="18.75">
      <c r="A193" s="128">
        <f>IF(LEN(B193)=0,"",COUNTA(($B$16:B193)))</f>
        <v>119</v>
      </c>
      <c r="B193" s="138">
        <v>1</v>
      </c>
      <c r="C193" s="131" t="s">
        <v>257</v>
      </c>
      <c r="D193" s="140">
        <v>27966</v>
      </c>
      <c r="E193" s="141" t="s">
        <v>356</v>
      </c>
      <c r="F193" s="139" t="s">
        <v>401</v>
      </c>
      <c r="BS193" s="121"/>
    </row>
    <row r="194" spans="1:71" s="118" customFormat="1" ht="18.75">
      <c r="A194" s="128">
        <f>IF(LEN(B194)=0,"",COUNTA(($B$16:B194)))</f>
        <v>120</v>
      </c>
      <c r="B194" s="138">
        <v>2</v>
      </c>
      <c r="C194" s="139" t="s">
        <v>318</v>
      </c>
      <c r="D194" s="140">
        <v>27385</v>
      </c>
      <c r="E194" s="141" t="s">
        <v>356</v>
      </c>
      <c r="F194" s="139" t="s">
        <v>152</v>
      </c>
      <c r="BS194" s="121"/>
    </row>
    <row r="195" spans="1:71" s="118" customFormat="1" ht="18.75">
      <c r="A195" s="128">
        <f>IF(LEN(B195)=0,"",COUNTA(($B$16:B195)))</f>
        <v>121</v>
      </c>
      <c r="B195" s="138">
        <v>3</v>
      </c>
      <c r="C195" s="139" t="s">
        <v>606</v>
      </c>
      <c r="D195" s="140">
        <v>28689</v>
      </c>
      <c r="E195" s="141" t="s">
        <v>356</v>
      </c>
      <c r="F195" s="139" t="s">
        <v>108</v>
      </c>
      <c r="BS195" s="121"/>
    </row>
    <row r="196" spans="1:71" s="147" customFormat="1" ht="18.75">
      <c r="A196" s="132" t="s">
        <v>372</v>
      </c>
      <c r="B196" s="132"/>
      <c r="C196" s="137"/>
      <c r="D196" s="135"/>
      <c r="E196" s="136"/>
      <c r="F196" s="127"/>
      <c r="BS196" s="148"/>
    </row>
    <row r="197" spans="1:71" s="118" customFormat="1" ht="18.75">
      <c r="A197" s="128">
        <f>IF(LEN(B197)=0,"",COUNTA(($B$16:B197)))</f>
        <v>122</v>
      </c>
      <c r="B197" s="138">
        <v>1</v>
      </c>
      <c r="C197" s="139" t="s">
        <v>192</v>
      </c>
      <c r="D197" s="140">
        <v>25799</v>
      </c>
      <c r="E197" s="141" t="s">
        <v>356</v>
      </c>
      <c r="F197" s="139" t="s">
        <v>401</v>
      </c>
      <c r="BS197" s="121"/>
    </row>
    <row r="198" spans="1:71" s="118" customFormat="1" ht="18.75">
      <c r="A198" s="128">
        <f>IF(LEN(B198)=0,"",COUNTA(($B$16:B198)))</f>
        <v>123</v>
      </c>
      <c r="B198" s="138">
        <v>2</v>
      </c>
      <c r="C198" s="139" t="s">
        <v>13</v>
      </c>
      <c r="D198" s="140">
        <v>28706</v>
      </c>
      <c r="E198" s="141"/>
      <c r="F198" s="139" t="s">
        <v>152</v>
      </c>
      <c r="BS198" s="121"/>
    </row>
    <row r="199" spans="1:71" s="118" customFormat="1" ht="18.75">
      <c r="A199" s="183" t="s">
        <v>373</v>
      </c>
      <c r="B199" s="183"/>
      <c r="C199" s="183"/>
      <c r="D199" s="131"/>
      <c r="E199" s="141"/>
      <c r="F199" s="131"/>
      <c r="BS199" s="121"/>
    </row>
    <row r="200" spans="1:71" s="118" customFormat="1" ht="18.75">
      <c r="A200" s="128">
        <f>IF(LEN(B200)=0,"",COUNTA(($B$16:B200)))</f>
        <v>124</v>
      </c>
      <c r="B200" s="138">
        <v>1</v>
      </c>
      <c r="C200" s="131" t="s">
        <v>35</v>
      </c>
      <c r="D200" s="140">
        <v>27456</v>
      </c>
      <c r="E200" s="141" t="s">
        <v>356</v>
      </c>
      <c r="F200" s="139" t="s">
        <v>401</v>
      </c>
      <c r="BS200" s="121"/>
    </row>
    <row r="201" spans="1:71" s="118" customFormat="1" ht="18.75">
      <c r="A201" s="128">
        <f>IF(LEN(B201)=0,"",COUNTA(($B$16:B201)))</f>
        <v>125</v>
      </c>
      <c r="B201" s="138">
        <v>2</v>
      </c>
      <c r="C201" s="139" t="s">
        <v>256</v>
      </c>
      <c r="D201" s="140">
        <v>26542</v>
      </c>
      <c r="E201" s="141" t="s">
        <v>356</v>
      </c>
      <c r="F201" s="131" t="s">
        <v>108</v>
      </c>
      <c r="BS201" s="121"/>
    </row>
    <row r="202" spans="1:71" s="147" customFormat="1" ht="19.5" customHeight="1">
      <c r="A202" s="132" t="s">
        <v>371</v>
      </c>
      <c r="B202" s="132"/>
      <c r="C202" s="137"/>
      <c r="D202" s="135"/>
      <c r="E202" s="136"/>
      <c r="F202" s="127"/>
      <c r="BS202" s="148"/>
    </row>
    <row r="203" spans="1:71" s="118" customFormat="1" ht="18.75">
      <c r="A203" s="128">
        <f>IF(LEN(B203)=0,"",COUNTA(($B$16:B203)))</f>
        <v>126</v>
      </c>
      <c r="B203" s="138">
        <v>1</v>
      </c>
      <c r="C203" s="139" t="s">
        <v>182</v>
      </c>
      <c r="D203" s="140">
        <v>25226</v>
      </c>
      <c r="E203" s="141" t="s">
        <v>356</v>
      </c>
      <c r="F203" s="139" t="s">
        <v>401</v>
      </c>
      <c r="BS203" s="121"/>
    </row>
    <row r="204" spans="1:71" s="147" customFormat="1" ht="18" customHeight="1">
      <c r="A204" s="124" t="s">
        <v>455</v>
      </c>
      <c r="B204" s="125"/>
      <c r="C204" s="137"/>
      <c r="D204" s="135"/>
      <c r="E204" s="136"/>
      <c r="F204" s="127"/>
      <c r="BS204" s="148"/>
    </row>
    <row r="205" spans="1:71" s="118" customFormat="1" ht="18.75">
      <c r="A205" s="128">
        <f>IF(LEN(B205)=0,"",COUNTA(($B$16:B205)))</f>
        <v>127</v>
      </c>
      <c r="B205" s="138">
        <v>1</v>
      </c>
      <c r="C205" s="139" t="s">
        <v>274</v>
      </c>
      <c r="D205" s="140">
        <v>23300</v>
      </c>
      <c r="E205" s="141"/>
      <c r="F205" s="139" t="s">
        <v>0</v>
      </c>
      <c r="BS205" s="121"/>
    </row>
    <row r="206" spans="1:71" s="118" customFormat="1" ht="18.75">
      <c r="A206" s="128">
        <f>IF(LEN(B206)=0,"",COUNTA(($B$16:B206)))</f>
        <v>128</v>
      </c>
      <c r="B206" s="138">
        <v>2</v>
      </c>
      <c r="C206" s="139" t="s">
        <v>272</v>
      </c>
      <c r="D206" s="140">
        <v>27703</v>
      </c>
      <c r="E206" s="141" t="s">
        <v>356</v>
      </c>
      <c r="F206" s="131" t="s">
        <v>223</v>
      </c>
      <c r="BS206" s="121"/>
    </row>
    <row r="207" spans="1:71" s="118" customFormat="1" ht="18.75">
      <c r="A207" s="128">
        <f>IF(LEN(B207)=0,"",COUNTA(($B$16:B207)))</f>
        <v>129</v>
      </c>
      <c r="B207" s="138">
        <v>3</v>
      </c>
      <c r="C207" s="139" t="s">
        <v>430</v>
      </c>
      <c r="D207" s="140">
        <v>26264</v>
      </c>
      <c r="E207" s="141" t="s">
        <v>356</v>
      </c>
      <c r="F207" s="131" t="s">
        <v>223</v>
      </c>
      <c r="BS207" s="121"/>
    </row>
    <row r="208" spans="1:65" s="145" customFormat="1" ht="18.75" customHeight="1">
      <c r="A208" s="184" t="s">
        <v>548</v>
      </c>
      <c r="B208" s="185"/>
      <c r="C208" s="177" t="s">
        <v>80</v>
      </c>
      <c r="D208" s="180" t="s">
        <v>99</v>
      </c>
      <c r="E208" s="177" t="s">
        <v>79</v>
      </c>
      <c r="F208" s="177" t="s">
        <v>228</v>
      </c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</row>
    <row r="209" spans="1:69" s="145" customFormat="1" ht="18.75">
      <c r="A209" s="186"/>
      <c r="B209" s="187"/>
      <c r="C209" s="177"/>
      <c r="D209" s="180"/>
      <c r="E209" s="181"/>
      <c r="F209" s="177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</row>
    <row r="210" spans="1:69" s="145" customFormat="1" ht="18.75">
      <c r="A210" s="186"/>
      <c r="B210" s="187"/>
      <c r="C210" s="177"/>
      <c r="D210" s="180"/>
      <c r="E210" s="181"/>
      <c r="F210" s="177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  <c r="BI210" s="144"/>
      <c r="BJ210" s="144"/>
      <c r="BK210" s="144"/>
      <c r="BL210" s="144"/>
      <c r="BM210" s="144"/>
      <c r="BN210" s="144"/>
      <c r="BO210" s="144"/>
      <c r="BP210" s="144"/>
      <c r="BQ210" s="144"/>
    </row>
    <row r="211" spans="1:68" s="145" customFormat="1" ht="18.75">
      <c r="A211" s="188"/>
      <c r="B211" s="189"/>
      <c r="C211" s="177"/>
      <c r="D211" s="180"/>
      <c r="E211" s="181"/>
      <c r="F211" s="177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</row>
    <row r="212" spans="1:70" s="148" customFormat="1" ht="21" customHeight="1">
      <c r="A212" s="132" t="s">
        <v>201</v>
      </c>
      <c r="B212" s="132"/>
      <c r="C212" s="127"/>
      <c r="D212" s="135"/>
      <c r="E212" s="136"/>
      <c r="F212" s="12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</row>
    <row r="213" spans="1:6" ht="18.75">
      <c r="A213" s="128">
        <f>IF(LEN(B213)=0,"",COUNTA(($B$16:B213)))</f>
        <v>130</v>
      </c>
      <c r="B213" s="138">
        <v>1</v>
      </c>
      <c r="C213" s="139" t="s">
        <v>276</v>
      </c>
      <c r="D213" s="140">
        <v>22738</v>
      </c>
      <c r="E213" s="141"/>
      <c r="F213" s="139" t="s">
        <v>225</v>
      </c>
    </row>
    <row r="214" spans="1:70" s="148" customFormat="1" ht="18.75">
      <c r="A214" s="132" t="s">
        <v>169</v>
      </c>
      <c r="B214" s="132"/>
      <c r="C214" s="127"/>
      <c r="D214" s="135"/>
      <c r="E214" s="136"/>
      <c r="F214" s="12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</row>
    <row r="215" spans="1:6" ht="18.75">
      <c r="A215" s="128">
        <f>IF(LEN(B215)=0,"",COUNTA(($B$16:B215)))</f>
        <v>131</v>
      </c>
      <c r="B215" s="138">
        <v>1</v>
      </c>
      <c r="C215" s="139" t="s">
        <v>273</v>
      </c>
      <c r="D215" s="140">
        <v>26912</v>
      </c>
      <c r="E215" s="141" t="s">
        <v>356</v>
      </c>
      <c r="F215" s="139" t="s">
        <v>225</v>
      </c>
    </row>
    <row r="216" spans="1:70" s="148" customFormat="1" ht="18.75">
      <c r="A216" s="132" t="s">
        <v>202</v>
      </c>
      <c r="B216" s="132"/>
      <c r="C216" s="127"/>
      <c r="D216" s="135"/>
      <c r="E216" s="136"/>
      <c r="F216" s="12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</row>
    <row r="217" spans="1:6" ht="18.75">
      <c r="A217" s="128">
        <f>IF(LEN(B217)=0,"",COUNTA(($B$16:B217)))</f>
        <v>132</v>
      </c>
      <c r="B217" s="138">
        <v>1</v>
      </c>
      <c r="C217" s="139" t="s">
        <v>277</v>
      </c>
      <c r="D217" s="140">
        <v>27827</v>
      </c>
      <c r="E217" s="141" t="s">
        <v>356</v>
      </c>
      <c r="F217" s="139" t="s">
        <v>225</v>
      </c>
    </row>
    <row r="218" spans="1:71" s="147" customFormat="1" ht="17.25" customHeight="1">
      <c r="A218" s="124" t="s">
        <v>456</v>
      </c>
      <c r="B218" s="125"/>
      <c r="C218" s="137"/>
      <c r="D218" s="135"/>
      <c r="E218" s="136"/>
      <c r="F218" s="137"/>
      <c r="BS218" s="148"/>
    </row>
    <row r="219" spans="1:71" s="118" customFormat="1" ht="18.75">
      <c r="A219" s="128">
        <f>IF(LEN(B219)=0,"",COUNTA(($B$16:B219)))</f>
        <v>133</v>
      </c>
      <c r="B219" s="138">
        <v>1</v>
      </c>
      <c r="C219" s="139" t="s">
        <v>278</v>
      </c>
      <c r="D219" s="140">
        <v>26161</v>
      </c>
      <c r="E219" s="141"/>
      <c r="F219" s="139" t="s">
        <v>0</v>
      </c>
      <c r="BS219" s="121"/>
    </row>
    <row r="220" spans="1:71" s="118" customFormat="1" ht="18.75">
      <c r="A220" s="128">
        <f>IF(LEN(B220)=0,"",COUNTA(($B$16:B220)))</f>
        <v>134</v>
      </c>
      <c r="B220" s="138">
        <v>2</v>
      </c>
      <c r="C220" s="131" t="s">
        <v>93</v>
      </c>
      <c r="D220" s="142" t="s">
        <v>130</v>
      </c>
      <c r="E220" s="141"/>
      <c r="F220" s="131" t="s">
        <v>223</v>
      </c>
      <c r="BS220" s="121"/>
    </row>
    <row r="221" spans="1:71" s="118" customFormat="1" ht="18.75">
      <c r="A221" s="128">
        <f>IF(LEN(B221)=0,"",COUNTA(($B$16:B221)))</f>
        <v>135</v>
      </c>
      <c r="B221" s="138">
        <v>3</v>
      </c>
      <c r="C221" s="131" t="s">
        <v>280</v>
      </c>
      <c r="D221" s="140">
        <v>28626</v>
      </c>
      <c r="E221" s="141" t="s">
        <v>356</v>
      </c>
      <c r="F221" s="131" t="s">
        <v>223</v>
      </c>
      <c r="BS221" s="121"/>
    </row>
    <row r="222" spans="1:71" s="147" customFormat="1" ht="18.75">
      <c r="A222" s="132" t="s">
        <v>170</v>
      </c>
      <c r="B222" s="132"/>
      <c r="C222" s="127"/>
      <c r="D222" s="135"/>
      <c r="E222" s="136"/>
      <c r="F222" s="127"/>
      <c r="BS222" s="148"/>
    </row>
    <row r="223" spans="1:71" s="118" customFormat="1" ht="18.75">
      <c r="A223" s="128">
        <f>IF(LEN(B223)=0,"",COUNTA(($B$16:B223)))</f>
        <v>136</v>
      </c>
      <c r="B223" s="138">
        <v>1</v>
      </c>
      <c r="C223" s="131" t="s">
        <v>377</v>
      </c>
      <c r="D223" s="140">
        <v>28766</v>
      </c>
      <c r="E223" s="141" t="s">
        <v>356</v>
      </c>
      <c r="F223" s="139" t="s">
        <v>393</v>
      </c>
      <c r="BS223" s="121"/>
    </row>
    <row r="224" spans="1:71" s="118" customFormat="1" ht="18.75">
      <c r="A224" s="128">
        <f>IF(LEN(B224)=0,"",COUNTA(($B$16:B224)))</f>
        <v>137</v>
      </c>
      <c r="B224" s="138">
        <v>2</v>
      </c>
      <c r="C224" s="131" t="s">
        <v>643</v>
      </c>
      <c r="D224" s="140">
        <v>23916</v>
      </c>
      <c r="E224" s="141" t="s">
        <v>356</v>
      </c>
      <c r="F224" s="139" t="s">
        <v>225</v>
      </c>
      <c r="BS224" s="121"/>
    </row>
    <row r="225" spans="1:71" s="147" customFormat="1" ht="18.75">
      <c r="A225" s="132" t="s">
        <v>171</v>
      </c>
      <c r="B225" s="132"/>
      <c r="C225" s="127"/>
      <c r="D225" s="135"/>
      <c r="E225" s="136"/>
      <c r="F225" s="127"/>
      <c r="BS225" s="148"/>
    </row>
    <row r="226" spans="1:71" s="118" customFormat="1" ht="18.75">
      <c r="A226" s="128">
        <f>IF(LEN(B226)=0,"",COUNTA(($B$16:B226)))</f>
        <v>138</v>
      </c>
      <c r="B226" s="138">
        <v>1</v>
      </c>
      <c r="C226" s="131" t="s">
        <v>378</v>
      </c>
      <c r="D226" s="140">
        <v>24971</v>
      </c>
      <c r="E226" s="141" t="s">
        <v>356</v>
      </c>
      <c r="F226" s="139" t="s">
        <v>393</v>
      </c>
      <c r="BS226" s="121"/>
    </row>
    <row r="227" spans="1:71" s="118" customFormat="1" ht="18.75">
      <c r="A227" s="128">
        <f>IF(LEN(B227)=0,"",COUNTA(($B$16:B227)))</f>
        <v>139</v>
      </c>
      <c r="B227" s="138">
        <v>2</v>
      </c>
      <c r="C227" s="131" t="s">
        <v>607</v>
      </c>
      <c r="D227" s="140">
        <v>25359</v>
      </c>
      <c r="E227" s="141"/>
      <c r="F227" s="139" t="s">
        <v>226</v>
      </c>
      <c r="BS227" s="121"/>
    </row>
    <row r="228" spans="1:71" s="147" customFormat="1" ht="18.75">
      <c r="A228" s="132" t="s">
        <v>172</v>
      </c>
      <c r="B228" s="132"/>
      <c r="C228" s="127"/>
      <c r="D228" s="135"/>
      <c r="E228" s="136"/>
      <c r="F228" s="127"/>
      <c r="BS228" s="148"/>
    </row>
    <row r="229" spans="1:71" s="118" customFormat="1" ht="18.75">
      <c r="A229" s="128">
        <f>IF(LEN(B229)=0,"",COUNTA(($B$16:B229)))</f>
        <v>140</v>
      </c>
      <c r="B229" s="138">
        <v>1</v>
      </c>
      <c r="C229" s="139" t="s">
        <v>282</v>
      </c>
      <c r="D229" s="140">
        <v>29934</v>
      </c>
      <c r="E229" s="141" t="s">
        <v>356</v>
      </c>
      <c r="F229" s="139" t="s">
        <v>393</v>
      </c>
      <c r="BS229" s="121"/>
    </row>
    <row r="230" spans="1:71" s="147" customFormat="1" ht="18.75">
      <c r="A230" s="124" t="s">
        <v>457</v>
      </c>
      <c r="B230" s="125"/>
      <c r="C230" s="137"/>
      <c r="D230" s="135"/>
      <c r="E230" s="136"/>
      <c r="F230" s="137"/>
      <c r="BS230" s="148"/>
    </row>
    <row r="231" spans="1:71" s="118" customFormat="1" ht="18.75">
      <c r="A231" s="128">
        <f>IF(LEN(B231)=0,"",COUNTA(($B$16:B231)))</f>
        <v>141</v>
      </c>
      <c r="B231" s="138">
        <v>1</v>
      </c>
      <c r="C231" s="139" t="s">
        <v>284</v>
      </c>
      <c r="D231" s="140">
        <v>25265</v>
      </c>
      <c r="E231" s="141"/>
      <c r="F231" s="139" t="s">
        <v>533</v>
      </c>
      <c r="BS231" s="121"/>
    </row>
    <row r="232" spans="1:71" s="118" customFormat="1" ht="18.75">
      <c r="A232" s="128">
        <f>IF(LEN(B232)=0,"",COUNTA(($B$16:B232)))</f>
        <v>142</v>
      </c>
      <c r="B232" s="138">
        <v>2</v>
      </c>
      <c r="C232" s="139" t="s">
        <v>283</v>
      </c>
      <c r="D232" s="140">
        <v>21539</v>
      </c>
      <c r="E232" s="141"/>
      <c r="F232" s="139" t="s">
        <v>223</v>
      </c>
      <c r="BS232" s="121"/>
    </row>
    <row r="233" spans="1:71" s="147" customFormat="1" ht="18.75">
      <c r="A233" s="132" t="s">
        <v>20</v>
      </c>
      <c r="B233" s="132"/>
      <c r="C233" s="137"/>
      <c r="D233" s="135"/>
      <c r="E233" s="136"/>
      <c r="F233" s="137"/>
      <c r="BS233" s="148"/>
    </row>
    <row r="234" spans="1:71" s="118" customFormat="1" ht="18.75">
      <c r="A234" s="128">
        <f>IF(LEN(B234)=0,"",COUNTA(($B$16:B234)))</f>
        <v>143</v>
      </c>
      <c r="B234" s="138">
        <v>1</v>
      </c>
      <c r="C234" s="139" t="s">
        <v>287</v>
      </c>
      <c r="D234" s="140">
        <v>25644</v>
      </c>
      <c r="E234" s="141" t="s">
        <v>356</v>
      </c>
      <c r="F234" s="139" t="s">
        <v>393</v>
      </c>
      <c r="BS234" s="121"/>
    </row>
    <row r="235" spans="1:71" s="147" customFormat="1" ht="18.75">
      <c r="A235" s="132" t="s">
        <v>529</v>
      </c>
      <c r="B235" s="132"/>
      <c r="C235" s="127"/>
      <c r="D235" s="135"/>
      <c r="E235" s="136"/>
      <c r="F235" s="127"/>
      <c r="BS235" s="148"/>
    </row>
    <row r="236" spans="1:71" s="118" customFormat="1" ht="18.75">
      <c r="A236" s="128">
        <f>IF(LEN(B236)=0,"",COUNTA(($B$16:B236)))</f>
        <v>144</v>
      </c>
      <c r="B236" s="138">
        <v>1</v>
      </c>
      <c r="C236" s="139" t="s">
        <v>285</v>
      </c>
      <c r="D236" s="140">
        <v>25448</v>
      </c>
      <c r="E236" s="141"/>
      <c r="F236" s="139" t="s">
        <v>225</v>
      </c>
      <c r="BS236" s="121"/>
    </row>
    <row r="237" spans="1:71" s="118" customFormat="1" ht="18.75">
      <c r="A237" s="128">
        <f>IF(LEN(B237)=0,"",COUNTA(($B$16:B237)))</f>
        <v>145</v>
      </c>
      <c r="B237" s="138">
        <v>2</v>
      </c>
      <c r="C237" s="139" t="s">
        <v>14</v>
      </c>
      <c r="D237" s="140">
        <v>28143</v>
      </c>
      <c r="E237" s="141"/>
      <c r="F237" s="139" t="s">
        <v>225</v>
      </c>
      <c r="BS237" s="121"/>
    </row>
    <row r="238" spans="1:71" s="147" customFormat="1" ht="29.25" customHeight="1">
      <c r="A238" s="132" t="s">
        <v>21</v>
      </c>
      <c r="B238" s="132"/>
      <c r="C238" s="127"/>
      <c r="D238" s="135"/>
      <c r="E238" s="136"/>
      <c r="F238" s="127"/>
      <c r="BS238" s="148"/>
    </row>
    <row r="239" spans="1:71" s="118" customFormat="1" ht="18.75">
      <c r="A239" s="128">
        <f>IF(LEN(B239)=0,"",COUNTA(($B$16:B239)))</f>
        <v>146</v>
      </c>
      <c r="B239" s="138">
        <v>1</v>
      </c>
      <c r="C239" s="139" t="s">
        <v>288</v>
      </c>
      <c r="D239" s="140">
        <v>28098</v>
      </c>
      <c r="E239" s="141" t="s">
        <v>356</v>
      </c>
      <c r="F239" s="139" t="s">
        <v>225</v>
      </c>
      <c r="BS239" s="121"/>
    </row>
    <row r="240" spans="1:71" s="147" customFormat="1" ht="28.5" customHeight="1">
      <c r="A240" s="132" t="s">
        <v>22</v>
      </c>
      <c r="B240" s="132"/>
      <c r="C240" s="127"/>
      <c r="D240" s="135"/>
      <c r="E240" s="136"/>
      <c r="F240" s="127"/>
      <c r="BS240" s="148"/>
    </row>
    <row r="241" spans="1:71" s="118" customFormat="1" ht="18.75">
      <c r="A241" s="128">
        <f>IF(LEN(B241)=0,"",COUNTA(($B$16:B241)))</f>
        <v>147</v>
      </c>
      <c r="B241" s="138">
        <v>1</v>
      </c>
      <c r="C241" s="139" t="s">
        <v>279</v>
      </c>
      <c r="D241" s="140">
        <v>25705</v>
      </c>
      <c r="E241" s="141" t="s">
        <v>356</v>
      </c>
      <c r="F241" s="139" t="s">
        <v>225</v>
      </c>
      <c r="BS241" s="121"/>
    </row>
    <row r="242" spans="1:71" s="118" customFormat="1" ht="18.75">
      <c r="A242" s="128">
        <f>IF(LEN(B242)=0,"",COUNTA(($B$16:B242)))</f>
        <v>148</v>
      </c>
      <c r="B242" s="138">
        <v>2</v>
      </c>
      <c r="C242" s="131" t="s">
        <v>289</v>
      </c>
      <c r="D242" s="140">
        <v>28664</v>
      </c>
      <c r="E242" s="141" t="s">
        <v>356</v>
      </c>
      <c r="F242" s="139" t="s">
        <v>225</v>
      </c>
      <c r="BS242" s="121"/>
    </row>
    <row r="243" spans="1:71" s="147" customFormat="1" ht="25.5" customHeight="1">
      <c r="A243" s="124" t="s">
        <v>458</v>
      </c>
      <c r="B243" s="125"/>
      <c r="C243" s="127"/>
      <c r="D243" s="135"/>
      <c r="E243" s="136"/>
      <c r="F243" s="127"/>
      <c r="BS243" s="148"/>
    </row>
    <row r="244" spans="1:71" s="118" customFormat="1" ht="18.75">
      <c r="A244" s="128">
        <f>IF(LEN(B244)=0,"",COUNTA(($B$16:B244)))</f>
        <v>149</v>
      </c>
      <c r="B244" s="138">
        <v>1</v>
      </c>
      <c r="C244" s="139" t="s">
        <v>291</v>
      </c>
      <c r="D244" s="140">
        <v>26166</v>
      </c>
      <c r="E244" s="141" t="s">
        <v>356</v>
      </c>
      <c r="F244" s="139" t="s">
        <v>0</v>
      </c>
      <c r="BS244" s="121"/>
    </row>
    <row r="245" spans="1:71" s="118" customFormat="1" ht="18.75">
      <c r="A245" s="128">
        <f>IF(LEN(B245)=0,"",COUNTA(($B$16:B245)))</f>
        <v>150</v>
      </c>
      <c r="B245" s="138">
        <v>2</v>
      </c>
      <c r="C245" s="139" t="s">
        <v>298</v>
      </c>
      <c r="D245" s="140">
        <v>20940</v>
      </c>
      <c r="E245" s="141"/>
      <c r="F245" s="139" t="s">
        <v>223</v>
      </c>
      <c r="BS245" s="121"/>
    </row>
    <row r="246" spans="1:71" s="147" customFormat="1" ht="30" customHeight="1">
      <c r="A246" s="132" t="s">
        <v>537</v>
      </c>
      <c r="B246" s="132"/>
      <c r="C246" s="127"/>
      <c r="D246" s="135"/>
      <c r="E246" s="136"/>
      <c r="F246" s="127"/>
      <c r="BS246" s="148"/>
    </row>
    <row r="247" spans="1:71" s="118" customFormat="1" ht="22.5" customHeight="1">
      <c r="A247" s="128">
        <f>IF(LEN(B247)=0,"",COUNTA(($B$16:B247)))</f>
        <v>151</v>
      </c>
      <c r="B247" s="138">
        <v>1</v>
      </c>
      <c r="C247" s="139" t="s">
        <v>293</v>
      </c>
      <c r="D247" s="140">
        <v>27890</v>
      </c>
      <c r="E247" s="141"/>
      <c r="F247" s="139" t="s">
        <v>225</v>
      </c>
      <c r="BS247" s="121"/>
    </row>
    <row r="248" spans="1:71" s="118" customFormat="1" ht="22.5" customHeight="1">
      <c r="A248" s="184" t="s">
        <v>548</v>
      </c>
      <c r="B248" s="185"/>
      <c r="C248" s="177" t="s">
        <v>80</v>
      </c>
      <c r="D248" s="180" t="s">
        <v>99</v>
      </c>
      <c r="E248" s="177" t="s">
        <v>79</v>
      </c>
      <c r="F248" s="177" t="s">
        <v>228</v>
      </c>
      <c r="BS248" s="121"/>
    </row>
    <row r="249" spans="1:71" s="118" customFormat="1" ht="22.5" customHeight="1">
      <c r="A249" s="186"/>
      <c r="B249" s="187"/>
      <c r="C249" s="177"/>
      <c r="D249" s="180"/>
      <c r="E249" s="181"/>
      <c r="F249" s="177"/>
      <c r="BS249" s="121"/>
    </row>
    <row r="250" spans="1:71" s="118" customFormat="1" ht="22.5" customHeight="1">
      <c r="A250" s="186"/>
      <c r="B250" s="187"/>
      <c r="C250" s="177"/>
      <c r="D250" s="180"/>
      <c r="E250" s="181"/>
      <c r="F250" s="177"/>
      <c r="BS250" s="121"/>
    </row>
    <row r="251" spans="1:71" s="118" customFormat="1" ht="22.5" customHeight="1">
      <c r="A251" s="188"/>
      <c r="B251" s="189"/>
      <c r="C251" s="177"/>
      <c r="D251" s="180"/>
      <c r="E251" s="181"/>
      <c r="F251" s="177"/>
      <c r="BS251" s="121"/>
    </row>
    <row r="252" spans="1:71" s="147" customFormat="1" ht="21.75" customHeight="1">
      <c r="A252" s="132" t="s">
        <v>536</v>
      </c>
      <c r="B252" s="132"/>
      <c r="C252" s="127"/>
      <c r="D252" s="135"/>
      <c r="E252" s="136"/>
      <c r="F252" s="127"/>
      <c r="BS252" s="148"/>
    </row>
    <row r="253" spans="1:71" s="118" customFormat="1" ht="18.75">
      <c r="A253" s="128">
        <f>IF(LEN(B253)=0,"",COUNTA(($B$16:B253)))</f>
        <v>152</v>
      </c>
      <c r="B253" s="138">
        <v>1</v>
      </c>
      <c r="C253" s="139" t="s">
        <v>322</v>
      </c>
      <c r="D253" s="140">
        <v>25892</v>
      </c>
      <c r="E253" s="141" t="s">
        <v>356</v>
      </c>
      <c r="F253" s="139" t="s">
        <v>393</v>
      </c>
      <c r="BS253" s="121"/>
    </row>
    <row r="254" spans="1:71" s="118" customFormat="1" ht="18.75">
      <c r="A254" s="128">
        <f>IF(LEN(B254)=0,"",COUNTA(($B$16:B254)))</f>
        <v>153</v>
      </c>
      <c r="B254" s="138">
        <v>2</v>
      </c>
      <c r="C254" s="131" t="s">
        <v>292</v>
      </c>
      <c r="D254" s="140">
        <v>27214</v>
      </c>
      <c r="E254" s="141"/>
      <c r="F254" s="139" t="s">
        <v>225</v>
      </c>
      <c r="BS254" s="121"/>
    </row>
    <row r="255" spans="1:71" s="118" customFormat="1" ht="18.75">
      <c r="A255" s="128">
        <f>IF(LEN(B255)=0,"",COUNTA(($B$16:B255)))</f>
        <v>154</v>
      </c>
      <c r="B255" s="138">
        <v>3</v>
      </c>
      <c r="C255" s="131" t="s">
        <v>43</v>
      </c>
      <c r="D255" s="140" t="s">
        <v>140</v>
      </c>
      <c r="E255" s="141" t="s">
        <v>356</v>
      </c>
      <c r="F255" s="139" t="s">
        <v>225</v>
      </c>
      <c r="BS255" s="121"/>
    </row>
    <row r="256" spans="1:71" s="147" customFormat="1" ht="21" customHeight="1">
      <c r="A256" s="124" t="s">
        <v>459</v>
      </c>
      <c r="B256" s="125"/>
      <c r="C256" s="137"/>
      <c r="D256" s="135"/>
      <c r="E256" s="136"/>
      <c r="F256" s="127"/>
      <c r="BS256" s="148"/>
    </row>
    <row r="257" spans="1:71" s="118" customFormat="1" ht="18.75">
      <c r="A257" s="128">
        <f>IF(LEN(B257)=0,"",COUNTA(($B$16:B257)))</f>
        <v>155</v>
      </c>
      <c r="B257" s="138">
        <v>1</v>
      </c>
      <c r="C257" s="139" t="s">
        <v>294</v>
      </c>
      <c r="D257" s="140">
        <v>21567</v>
      </c>
      <c r="E257" s="141"/>
      <c r="F257" s="139" t="s">
        <v>0</v>
      </c>
      <c r="BS257" s="121"/>
    </row>
    <row r="258" spans="1:71" s="147" customFormat="1" ht="19.5" customHeight="1">
      <c r="A258" s="132" t="s">
        <v>319</v>
      </c>
      <c r="B258" s="132"/>
      <c r="C258" s="137"/>
      <c r="D258" s="135"/>
      <c r="E258" s="136"/>
      <c r="F258" s="137"/>
      <c r="BS258" s="148"/>
    </row>
    <row r="259" spans="1:71" s="118" customFormat="1" ht="18.75">
      <c r="A259" s="128">
        <f>IF(LEN(B259)=0,"",COUNTA(($B$16:B259)))</f>
        <v>156</v>
      </c>
      <c r="B259" s="138">
        <v>1</v>
      </c>
      <c r="C259" s="139" t="s">
        <v>297</v>
      </c>
      <c r="D259" s="140">
        <v>27710</v>
      </c>
      <c r="E259" s="141" t="s">
        <v>356</v>
      </c>
      <c r="F259" s="139" t="s">
        <v>393</v>
      </c>
      <c r="BS259" s="121"/>
    </row>
    <row r="260" spans="1:71" s="147" customFormat="1" ht="23.25" customHeight="1">
      <c r="A260" s="132" t="s">
        <v>320</v>
      </c>
      <c r="B260" s="132"/>
      <c r="C260" s="127"/>
      <c r="D260" s="135"/>
      <c r="E260" s="136"/>
      <c r="F260" s="127"/>
      <c r="BS260" s="148"/>
    </row>
    <row r="261" spans="1:71" s="118" customFormat="1" ht="18.75">
      <c r="A261" s="128">
        <f>IF(LEN(B261)=0,"",COUNTA(($B$16:B261)))</f>
        <v>157</v>
      </c>
      <c r="B261" s="138">
        <v>1</v>
      </c>
      <c r="C261" s="139" t="s">
        <v>295</v>
      </c>
      <c r="D261" s="140">
        <v>25979</v>
      </c>
      <c r="E261" s="141"/>
      <c r="F261" s="139" t="s">
        <v>393</v>
      </c>
      <c r="BS261" s="121"/>
    </row>
    <row r="262" spans="1:71" s="147" customFormat="1" ht="24" customHeight="1">
      <c r="A262" s="132" t="s">
        <v>321</v>
      </c>
      <c r="B262" s="132"/>
      <c r="C262" s="127"/>
      <c r="D262" s="135"/>
      <c r="E262" s="136"/>
      <c r="F262" s="127"/>
      <c r="BS262" s="148"/>
    </row>
    <row r="263" spans="1:71" s="118" customFormat="1" ht="18.75">
      <c r="A263" s="128">
        <f>IF(LEN(B263)=0,"",COUNTA(($B$16:B263)))</f>
        <v>158</v>
      </c>
      <c r="B263" s="138">
        <v>1</v>
      </c>
      <c r="C263" s="139" t="s">
        <v>296</v>
      </c>
      <c r="D263" s="140">
        <v>23243</v>
      </c>
      <c r="E263" s="141" t="s">
        <v>356</v>
      </c>
      <c r="F263" s="139" t="s">
        <v>393</v>
      </c>
      <c r="BS263" s="121"/>
    </row>
    <row r="264" spans="1:71" s="118" customFormat="1" ht="18.75">
      <c r="A264" s="128">
        <f>IF(LEN(B264)=0,"",COUNTA(($B$16:B264)))</f>
        <v>159</v>
      </c>
      <c r="B264" s="138">
        <v>2</v>
      </c>
      <c r="C264" s="139" t="s">
        <v>102</v>
      </c>
      <c r="D264" s="140">
        <v>27345</v>
      </c>
      <c r="E264" s="141"/>
      <c r="F264" s="139" t="s">
        <v>225</v>
      </c>
      <c r="BS264" s="121"/>
    </row>
    <row r="265" spans="1:71" s="147" customFormat="1" ht="19.5" customHeight="1">
      <c r="A265" s="124" t="s">
        <v>460</v>
      </c>
      <c r="B265" s="125"/>
      <c r="C265" s="127"/>
      <c r="D265" s="135"/>
      <c r="E265" s="136"/>
      <c r="F265" s="127"/>
      <c r="BS265" s="148"/>
    </row>
    <row r="266" spans="1:71" s="118" customFormat="1" ht="18.75">
      <c r="A266" s="128">
        <f>IF(LEN(B266)=0,"",COUNTA(($B$16:B266)))</f>
        <v>160</v>
      </c>
      <c r="B266" s="138">
        <v>1</v>
      </c>
      <c r="C266" s="139" t="s">
        <v>301</v>
      </c>
      <c r="D266" s="140">
        <v>26021</v>
      </c>
      <c r="E266" s="141" t="s">
        <v>356</v>
      </c>
      <c r="F266" s="139" t="s">
        <v>0</v>
      </c>
      <c r="BS266" s="121"/>
    </row>
    <row r="267" spans="1:71" s="118" customFormat="1" ht="18.75">
      <c r="A267" s="128">
        <f>IF(LEN(B267)=0,"",COUNTA(($B$16:B267)))</f>
        <v>161</v>
      </c>
      <c r="B267" s="138">
        <v>2</v>
      </c>
      <c r="C267" s="139" t="s">
        <v>290</v>
      </c>
      <c r="D267" s="140">
        <v>25790</v>
      </c>
      <c r="E267" s="141" t="s">
        <v>356</v>
      </c>
      <c r="F267" s="139" t="s">
        <v>223</v>
      </c>
      <c r="BS267" s="121"/>
    </row>
    <row r="268" spans="1:71" s="147" customFormat="1" ht="21" customHeight="1">
      <c r="A268" s="132" t="s">
        <v>155</v>
      </c>
      <c r="B268" s="132"/>
      <c r="C268" s="127"/>
      <c r="D268" s="135"/>
      <c r="E268" s="136"/>
      <c r="F268" s="127"/>
      <c r="BS268" s="148"/>
    </row>
    <row r="269" spans="1:71" s="118" customFormat="1" ht="18.75">
      <c r="A269" s="128">
        <f>IF(LEN(B269)=0,"",COUNTA(($B$16:B269)))</f>
        <v>162</v>
      </c>
      <c r="B269" s="138">
        <v>1</v>
      </c>
      <c r="C269" s="139" t="s">
        <v>299</v>
      </c>
      <c r="D269" s="140">
        <v>23677</v>
      </c>
      <c r="E269" s="141" t="s">
        <v>356</v>
      </c>
      <c r="F269" s="139" t="s">
        <v>393</v>
      </c>
      <c r="BS269" s="121"/>
    </row>
    <row r="270" spans="1:71" s="118" customFormat="1" ht="18.75">
      <c r="A270" s="128">
        <f>IF(LEN(B270)=0,"",COUNTA(($B$16:B270)))</f>
        <v>163</v>
      </c>
      <c r="B270" s="138">
        <v>2</v>
      </c>
      <c r="C270" s="139" t="s">
        <v>300</v>
      </c>
      <c r="D270" s="140">
        <v>24644</v>
      </c>
      <c r="E270" s="141" t="s">
        <v>356</v>
      </c>
      <c r="F270" s="139" t="s">
        <v>225</v>
      </c>
      <c r="BS270" s="121"/>
    </row>
    <row r="271" spans="1:71" s="118" customFormat="1" ht="18.75">
      <c r="A271" s="128">
        <f>IF(LEN(B271)=0,"",COUNTA(($B$16:B271)))</f>
        <v>164</v>
      </c>
      <c r="B271" s="138">
        <v>3</v>
      </c>
      <c r="C271" s="139" t="s">
        <v>260</v>
      </c>
      <c r="D271" s="140">
        <v>23446</v>
      </c>
      <c r="E271" s="141"/>
      <c r="F271" s="139" t="s">
        <v>225</v>
      </c>
      <c r="BS271" s="121"/>
    </row>
    <row r="272" spans="1:71" s="147" customFormat="1" ht="24" customHeight="1">
      <c r="A272" s="132" t="s">
        <v>156</v>
      </c>
      <c r="B272" s="132"/>
      <c r="C272" s="127"/>
      <c r="D272" s="135"/>
      <c r="E272" s="136"/>
      <c r="F272" s="127"/>
      <c r="BS272" s="148"/>
    </row>
    <row r="273" spans="1:71" s="118" customFormat="1" ht="18.75">
      <c r="A273" s="128">
        <f>IF(LEN(B273)=0,"",COUNTA(($B$16:B273)))</f>
        <v>165</v>
      </c>
      <c r="B273" s="138">
        <v>1</v>
      </c>
      <c r="C273" s="139" t="s">
        <v>272</v>
      </c>
      <c r="D273" s="140">
        <v>24264</v>
      </c>
      <c r="E273" s="141" t="s">
        <v>356</v>
      </c>
      <c r="F273" s="139" t="s">
        <v>393</v>
      </c>
      <c r="BS273" s="121"/>
    </row>
    <row r="274" spans="1:71" s="118" customFormat="1" ht="26.25" customHeight="1">
      <c r="A274" s="128">
        <f>IF(LEN(B274)=0,"",COUNTA(($B$16:B274)))</f>
        <v>166</v>
      </c>
      <c r="B274" s="138">
        <v>2</v>
      </c>
      <c r="C274" s="139" t="s">
        <v>103</v>
      </c>
      <c r="D274" s="140">
        <v>26207</v>
      </c>
      <c r="E274" s="141" t="s">
        <v>356</v>
      </c>
      <c r="F274" s="139" t="s">
        <v>225</v>
      </c>
      <c r="BS274" s="121"/>
    </row>
    <row r="275" spans="1:71" s="118" customFormat="1" ht="28.5" customHeight="1">
      <c r="A275" s="128">
        <f>IF(LEN(B275)=0,"",COUNTA(($B$16:B275)))</f>
        <v>167</v>
      </c>
      <c r="B275" s="138">
        <v>3</v>
      </c>
      <c r="C275" s="139" t="s">
        <v>103</v>
      </c>
      <c r="D275" s="140">
        <v>28971</v>
      </c>
      <c r="E275" s="141" t="s">
        <v>356</v>
      </c>
      <c r="F275" s="139" t="s">
        <v>226</v>
      </c>
      <c r="BS275" s="121"/>
    </row>
    <row r="276" spans="1:71" s="147" customFormat="1" ht="20.25" customHeight="1">
      <c r="A276" s="124" t="s">
        <v>461</v>
      </c>
      <c r="B276" s="125"/>
      <c r="C276" s="127"/>
      <c r="D276" s="135"/>
      <c r="E276" s="136"/>
      <c r="F276" s="127"/>
      <c r="BS276" s="148"/>
    </row>
    <row r="277" spans="1:71" s="118" customFormat="1" ht="18.75">
      <c r="A277" s="128">
        <f>IF(LEN(B277)=0,"",COUNTA(($B$16:B277)))</f>
        <v>168</v>
      </c>
      <c r="B277" s="138">
        <v>1</v>
      </c>
      <c r="C277" s="139" t="s">
        <v>305</v>
      </c>
      <c r="D277" s="140">
        <v>21486</v>
      </c>
      <c r="E277" s="141"/>
      <c r="F277" s="139" t="s">
        <v>419</v>
      </c>
      <c r="BS277" s="121"/>
    </row>
    <row r="278" spans="1:71" s="118" customFormat="1" ht="18.75">
      <c r="A278" s="128">
        <f>IF(LEN(B278)=0,"",COUNTA(($B$16:B278)))</f>
        <v>169</v>
      </c>
      <c r="B278" s="138">
        <v>2</v>
      </c>
      <c r="C278" s="139" t="s">
        <v>307</v>
      </c>
      <c r="D278" s="140">
        <v>25296</v>
      </c>
      <c r="E278" s="141"/>
      <c r="F278" s="139" t="s">
        <v>223</v>
      </c>
      <c r="BS278" s="121"/>
    </row>
    <row r="279" spans="1:71" s="118" customFormat="1" ht="18.75">
      <c r="A279" s="128">
        <f>IF(LEN(B279)=0,"",COUNTA(($B$16:B279)))</f>
        <v>170</v>
      </c>
      <c r="B279" s="138">
        <v>3</v>
      </c>
      <c r="C279" s="139" t="s">
        <v>176</v>
      </c>
      <c r="D279" s="140">
        <v>22465</v>
      </c>
      <c r="E279" s="141"/>
      <c r="F279" s="139" t="s">
        <v>223</v>
      </c>
      <c r="BS279" s="121"/>
    </row>
    <row r="280" spans="1:71" s="147" customFormat="1" ht="25.5" customHeight="1">
      <c r="A280" s="132" t="s">
        <v>261</v>
      </c>
      <c r="B280" s="132"/>
      <c r="C280" s="137"/>
      <c r="D280" s="135"/>
      <c r="E280" s="136"/>
      <c r="F280" s="127"/>
      <c r="BS280" s="148"/>
    </row>
    <row r="281" spans="1:71" s="118" customFormat="1" ht="18.75">
      <c r="A281" s="128">
        <f>IF(LEN(B281)=0,"",COUNTA(($B$16:B281)))</f>
        <v>171</v>
      </c>
      <c r="B281" s="138">
        <v>1</v>
      </c>
      <c r="C281" s="131" t="s">
        <v>44</v>
      </c>
      <c r="D281" s="140" t="s">
        <v>215</v>
      </c>
      <c r="E281" s="141"/>
      <c r="F281" s="139" t="s">
        <v>393</v>
      </c>
      <c r="BS281" s="121"/>
    </row>
    <row r="282" spans="1:71" s="118" customFormat="1" ht="18.75">
      <c r="A282" s="128">
        <f>IF(LEN(B282)=0,"",COUNTA(($B$16:B282)))</f>
        <v>172</v>
      </c>
      <c r="B282" s="138">
        <v>2</v>
      </c>
      <c r="C282" s="139" t="s">
        <v>308</v>
      </c>
      <c r="D282" s="140">
        <v>27861</v>
      </c>
      <c r="E282" s="141" t="s">
        <v>356</v>
      </c>
      <c r="F282" s="139" t="s">
        <v>225</v>
      </c>
      <c r="BS282" s="121"/>
    </row>
    <row r="283" spans="1:71" s="147" customFormat="1" ht="25.5" customHeight="1">
      <c r="A283" s="132" t="s">
        <v>262</v>
      </c>
      <c r="B283" s="132"/>
      <c r="C283" s="127"/>
      <c r="D283" s="135"/>
      <c r="E283" s="136"/>
      <c r="F283" s="127"/>
      <c r="BS283" s="148"/>
    </row>
    <row r="284" spans="1:71" s="118" customFormat="1" ht="18.75">
      <c r="A284" s="128">
        <f>IF(LEN(B284)=0,"",COUNTA(($B$16:B284)))</f>
        <v>173</v>
      </c>
      <c r="B284" s="138">
        <v>1</v>
      </c>
      <c r="C284" s="139" t="s">
        <v>306</v>
      </c>
      <c r="D284" s="140">
        <v>26425</v>
      </c>
      <c r="E284" s="141" t="s">
        <v>356</v>
      </c>
      <c r="F284" s="139" t="s">
        <v>393</v>
      </c>
      <c r="BS284" s="121"/>
    </row>
    <row r="285" spans="1:71" s="147" customFormat="1" ht="21.75" customHeight="1">
      <c r="A285" s="132" t="s">
        <v>263</v>
      </c>
      <c r="B285" s="132"/>
      <c r="C285" s="127"/>
      <c r="D285" s="135"/>
      <c r="E285" s="136"/>
      <c r="F285" s="127"/>
      <c r="BS285" s="148"/>
    </row>
    <row r="286" spans="1:71" s="118" customFormat="1" ht="18.75">
      <c r="A286" s="128">
        <f>IF(LEN(B286)=0,"",COUNTA(($B$16:B286)))</f>
        <v>174</v>
      </c>
      <c r="B286" s="138">
        <v>1</v>
      </c>
      <c r="C286" s="131" t="s">
        <v>309</v>
      </c>
      <c r="D286" s="140">
        <v>28298</v>
      </c>
      <c r="E286" s="141" t="s">
        <v>356</v>
      </c>
      <c r="F286" s="139" t="s">
        <v>225</v>
      </c>
      <c r="BS286" s="121"/>
    </row>
    <row r="287" spans="1:71" s="118" customFormat="1" ht="18.75">
      <c r="A287" s="184" t="s">
        <v>548</v>
      </c>
      <c r="B287" s="185"/>
      <c r="C287" s="177" t="s">
        <v>80</v>
      </c>
      <c r="D287" s="180" t="s">
        <v>99</v>
      </c>
      <c r="E287" s="177" t="s">
        <v>79</v>
      </c>
      <c r="F287" s="177" t="s">
        <v>228</v>
      </c>
      <c r="BS287" s="121"/>
    </row>
    <row r="288" spans="1:71" s="118" customFormat="1" ht="18.75">
      <c r="A288" s="186"/>
      <c r="B288" s="187"/>
      <c r="C288" s="177"/>
      <c r="D288" s="180"/>
      <c r="E288" s="181"/>
      <c r="F288" s="177"/>
      <c r="BS288" s="121"/>
    </row>
    <row r="289" spans="1:71" s="118" customFormat="1" ht="18.75">
      <c r="A289" s="186"/>
      <c r="B289" s="187"/>
      <c r="C289" s="177"/>
      <c r="D289" s="180"/>
      <c r="E289" s="181"/>
      <c r="F289" s="177"/>
      <c r="BS289" s="121"/>
    </row>
    <row r="290" spans="1:71" s="118" customFormat="1" ht="18.75">
      <c r="A290" s="188"/>
      <c r="B290" s="189"/>
      <c r="C290" s="177"/>
      <c r="D290" s="180"/>
      <c r="E290" s="181"/>
      <c r="F290" s="177"/>
      <c r="BS290" s="121"/>
    </row>
    <row r="291" spans="1:71" s="147" customFormat="1" ht="21" customHeight="1">
      <c r="A291" s="124" t="s">
        <v>462</v>
      </c>
      <c r="B291" s="125"/>
      <c r="C291" s="127"/>
      <c r="D291" s="135"/>
      <c r="E291" s="136"/>
      <c r="F291" s="127"/>
      <c r="BS291" s="148"/>
    </row>
    <row r="292" spans="1:71" s="118" customFormat="1" ht="18.75">
      <c r="A292" s="128">
        <f>IF(LEN(B292)=0,"",COUNTA(($B$16:B292)))</f>
        <v>175</v>
      </c>
      <c r="B292" s="138">
        <v>1</v>
      </c>
      <c r="C292" s="139" t="s">
        <v>312</v>
      </c>
      <c r="D292" s="140">
        <v>24769</v>
      </c>
      <c r="E292" s="141" t="s">
        <v>356</v>
      </c>
      <c r="F292" s="139" t="s">
        <v>625</v>
      </c>
      <c r="BS292" s="121"/>
    </row>
    <row r="293" spans="1:71" s="147" customFormat="1" ht="18.75">
      <c r="A293" s="132" t="s">
        <v>98</v>
      </c>
      <c r="B293" s="132"/>
      <c r="C293" s="137"/>
      <c r="D293" s="135"/>
      <c r="E293" s="136"/>
      <c r="F293" s="137"/>
      <c r="BS293" s="148"/>
    </row>
    <row r="294" spans="1:71" s="118" customFormat="1" ht="18.75">
      <c r="A294" s="128">
        <f>IF(LEN(B294)=0,"",COUNTA(($B$16:B294)))</f>
        <v>176</v>
      </c>
      <c r="B294" s="138">
        <v>1</v>
      </c>
      <c r="C294" s="139" t="s">
        <v>310</v>
      </c>
      <c r="D294" s="140">
        <v>25466</v>
      </c>
      <c r="E294" s="141" t="s">
        <v>356</v>
      </c>
      <c r="F294" s="139" t="s">
        <v>393</v>
      </c>
      <c r="BS294" s="121"/>
    </row>
    <row r="295" spans="1:71" s="118" customFormat="1" ht="18.75">
      <c r="A295" s="128">
        <f>IF(LEN(B295)=0,"",COUNTA(($B$16:B295)))</f>
        <v>177</v>
      </c>
      <c r="B295" s="138">
        <v>2</v>
      </c>
      <c r="C295" s="139" t="s">
        <v>317</v>
      </c>
      <c r="D295" s="140">
        <v>28388</v>
      </c>
      <c r="E295" s="141" t="s">
        <v>356</v>
      </c>
      <c r="F295" s="139" t="s">
        <v>225</v>
      </c>
      <c r="BS295" s="121"/>
    </row>
    <row r="296" spans="1:71" s="147" customFormat="1" ht="18.75">
      <c r="A296" s="132" t="s">
        <v>157</v>
      </c>
      <c r="B296" s="132"/>
      <c r="C296" s="127"/>
      <c r="D296" s="135"/>
      <c r="E296" s="136"/>
      <c r="F296" s="127"/>
      <c r="BS296" s="148"/>
    </row>
    <row r="297" spans="1:71" s="118" customFormat="1" ht="18.75">
      <c r="A297" s="128">
        <f>IF(LEN(B297)=0,"",COUNTA(($B$16:B297)))</f>
        <v>178</v>
      </c>
      <c r="B297" s="138">
        <v>1</v>
      </c>
      <c r="C297" s="139" t="s">
        <v>313</v>
      </c>
      <c r="D297" s="140">
        <v>26534</v>
      </c>
      <c r="E297" s="141" t="s">
        <v>356</v>
      </c>
      <c r="F297" s="139" t="s">
        <v>393</v>
      </c>
      <c r="BS297" s="121"/>
    </row>
    <row r="298" spans="1:71" s="118" customFormat="1" ht="18.75">
      <c r="A298" s="128">
        <f>IF(LEN(B298)=0,"",COUNTA(($B$16:B298)))</f>
        <v>179</v>
      </c>
      <c r="B298" s="138">
        <v>2</v>
      </c>
      <c r="C298" s="139" t="s">
        <v>316</v>
      </c>
      <c r="D298" s="140">
        <v>25762</v>
      </c>
      <c r="E298" s="141"/>
      <c r="F298" s="139" t="s">
        <v>225</v>
      </c>
      <c r="BS298" s="121"/>
    </row>
    <row r="299" spans="1:71" s="147" customFormat="1" ht="18.75">
      <c r="A299" s="132" t="s">
        <v>158</v>
      </c>
      <c r="B299" s="132"/>
      <c r="C299" s="127"/>
      <c r="D299" s="135"/>
      <c r="E299" s="136"/>
      <c r="F299" s="127"/>
      <c r="BS299" s="148"/>
    </row>
    <row r="300" spans="1:71" s="118" customFormat="1" ht="18.75">
      <c r="A300" s="128">
        <f>IF(LEN(B300)=0,"",COUNTA(($B$16:B300)))</f>
        <v>180</v>
      </c>
      <c r="B300" s="138">
        <v>1</v>
      </c>
      <c r="C300" s="139" t="s">
        <v>311</v>
      </c>
      <c r="D300" s="140">
        <v>27531</v>
      </c>
      <c r="E300" s="141" t="s">
        <v>356</v>
      </c>
      <c r="F300" s="139" t="s">
        <v>393</v>
      </c>
      <c r="BS300" s="121"/>
    </row>
    <row r="301" spans="1:71" s="118" customFormat="1" ht="18.75">
      <c r="A301" s="128">
        <f>IF(LEN(B301)=0,"",COUNTA(($B$16:B301)))</f>
        <v>181</v>
      </c>
      <c r="B301" s="138">
        <v>2</v>
      </c>
      <c r="C301" s="139" t="s">
        <v>315</v>
      </c>
      <c r="D301" s="140">
        <v>23287</v>
      </c>
      <c r="E301" s="141" t="s">
        <v>356</v>
      </c>
      <c r="F301" s="139" t="s">
        <v>225</v>
      </c>
      <c r="BS301" s="121"/>
    </row>
    <row r="302" spans="1:71" s="118" customFormat="1" ht="18.75">
      <c r="A302" s="128">
        <f>IF(LEN(B302)=0,"",COUNTA(($B$16:B302)))</f>
        <v>182</v>
      </c>
      <c r="B302" s="138">
        <v>3</v>
      </c>
      <c r="C302" s="139" t="s">
        <v>604</v>
      </c>
      <c r="D302" s="140">
        <v>27728</v>
      </c>
      <c r="E302" s="141"/>
      <c r="F302" s="139" t="s">
        <v>226</v>
      </c>
      <c r="BS302" s="121"/>
    </row>
    <row r="303" spans="1:71" s="147" customFormat="1" ht="18.75">
      <c r="A303" s="124" t="s">
        <v>463</v>
      </c>
      <c r="B303" s="125"/>
      <c r="C303" s="137"/>
      <c r="D303" s="135"/>
      <c r="E303" s="136"/>
      <c r="F303" s="137"/>
      <c r="BS303" s="148"/>
    </row>
    <row r="304" spans="1:71" s="118" customFormat="1" ht="21.75" customHeight="1">
      <c r="A304" s="128">
        <f>IF(LEN(B304)=0,"",COUNTA(($B$16:B304)))</f>
        <v>183</v>
      </c>
      <c r="B304" s="138">
        <v>1</v>
      </c>
      <c r="C304" s="131" t="s">
        <v>166</v>
      </c>
      <c r="D304" s="140">
        <v>27463</v>
      </c>
      <c r="E304" s="141" t="s">
        <v>356</v>
      </c>
      <c r="F304" s="139" t="s">
        <v>625</v>
      </c>
      <c r="BS304" s="121"/>
    </row>
    <row r="305" spans="1:71" s="147" customFormat="1" ht="18.75">
      <c r="A305" s="132" t="s">
        <v>464</v>
      </c>
      <c r="B305" s="132"/>
      <c r="C305" s="127"/>
      <c r="D305" s="135"/>
      <c r="E305" s="136"/>
      <c r="F305" s="137"/>
      <c r="BS305" s="148"/>
    </row>
    <row r="306" spans="1:71" s="118" customFormat="1" ht="18.75">
      <c r="A306" s="128">
        <f>IF(LEN(B306)=0,"",COUNTA(($B$16:B306)))</f>
        <v>184</v>
      </c>
      <c r="B306" s="138">
        <v>1</v>
      </c>
      <c r="C306" s="131" t="s">
        <v>323</v>
      </c>
      <c r="D306" s="140">
        <v>23917</v>
      </c>
      <c r="E306" s="141"/>
      <c r="F306" s="139" t="s">
        <v>225</v>
      </c>
      <c r="BS306" s="121"/>
    </row>
    <row r="307" spans="1:71" s="118" customFormat="1" ht="18.75">
      <c r="A307" s="128">
        <f>IF(LEN(B307)=0,"",COUNTA(($B$16:B307)))</f>
        <v>185</v>
      </c>
      <c r="B307" s="138">
        <v>2</v>
      </c>
      <c r="C307" s="131" t="s">
        <v>324</v>
      </c>
      <c r="D307" s="140">
        <v>27213</v>
      </c>
      <c r="E307" s="141" t="s">
        <v>356</v>
      </c>
      <c r="F307" s="139" t="s">
        <v>225</v>
      </c>
      <c r="BS307" s="121"/>
    </row>
    <row r="308" spans="1:71" s="147" customFormat="1" ht="18.75">
      <c r="A308" s="132" t="s">
        <v>465</v>
      </c>
      <c r="B308" s="132"/>
      <c r="C308" s="127"/>
      <c r="D308" s="135"/>
      <c r="E308" s="136"/>
      <c r="F308" s="127"/>
      <c r="BS308" s="148"/>
    </row>
    <row r="309" spans="1:71" s="118" customFormat="1" ht="18.75">
      <c r="A309" s="128">
        <f>IF(LEN(B309)=0,"",COUNTA(($B$16:B309)))</f>
        <v>186</v>
      </c>
      <c r="B309" s="138">
        <v>1</v>
      </c>
      <c r="C309" s="139" t="s">
        <v>81</v>
      </c>
      <c r="D309" s="140">
        <v>27291</v>
      </c>
      <c r="E309" s="141" t="s">
        <v>356</v>
      </c>
      <c r="F309" s="139" t="s">
        <v>225</v>
      </c>
      <c r="BS309" s="121"/>
    </row>
    <row r="310" spans="1:71" s="118" customFormat="1" ht="18.75">
      <c r="A310" s="128">
        <f>IF(LEN(B310)=0,"",COUNTA(($B$16:B310)))</f>
        <v>187</v>
      </c>
      <c r="B310" s="138">
        <v>2</v>
      </c>
      <c r="C310" s="139" t="s">
        <v>605</v>
      </c>
      <c r="D310" s="140">
        <v>28468</v>
      </c>
      <c r="E310" s="141"/>
      <c r="F310" s="139" t="s">
        <v>226</v>
      </c>
      <c r="BS310" s="121"/>
    </row>
    <row r="311" spans="1:71" s="147" customFormat="1" ht="18.75">
      <c r="A311" s="132" t="s">
        <v>466</v>
      </c>
      <c r="B311" s="132"/>
      <c r="C311" s="127"/>
      <c r="D311" s="135"/>
      <c r="E311" s="136"/>
      <c r="F311" s="127"/>
      <c r="BS311" s="148"/>
    </row>
    <row r="312" spans="1:71" s="118" customFormat="1" ht="18.75">
      <c r="A312" s="128">
        <f>IF(LEN(B312)=0,"",COUNTA(($B$16:B312)))</f>
        <v>188</v>
      </c>
      <c r="B312" s="138">
        <v>1</v>
      </c>
      <c r="C312" s="131" t="s">
        <v>247</v>
      </c>
      <c r="D312" s="140" t="s">
        <v>111</v>
      </c>
      <c r="E312" s="141"/>
      <c r="F312" s="139" t="s">
        <v>105</v>
      </c>
      <c r="BS312" s="121"/>
    </row>
    <row r="313" spans="1:71" s="118" customFormat="1" ht="18.75">
      <c r="A313" s="128">
        <f>IF(LEN(B313)=0,"",COUNTA(($B$16:B313)))</f>
        <v>189</v>
      </c>
      <c r="B313" s="138">
        <v>2</v>
      </c>
      <c r="C313" s="131" t="s">
        <v>45</v>
      </c>
      <c r="D313" s="140" t="s">
        <v>131</v>
      </c>
      <c r="E313" s="141"/>
      <c r="F313" s="139" t="s">
        <v>225</v>
      </c>
      <c r="BS313" s="121"/>
    </row>
    <row r="314" spans="1:71" s="147" customFormat="1" ht="18.75">
      <c r="A314" s="124" t="s">
        <v>467</v>
      </c>
      <c r="B314" s="125"/>
      <c r="C314" s="127"/>
      <c r="D314" s="135"/>
      <c r="E314" s="136"/>
      <c r="F314" s="127"/>
      <c r="BS314" s="148"/>
    </row>
    <row r="315" spans="1:71" s="118" customFormat="1" ht="21.75" customHeight="1">
      <c r="A315" s="128">
        <f>IF(LEN(B315)=0,"",COUNTA(($B$16:B315)))</f>
        <v>190</v>
      </c>
      <c r="B315" s="138">
        <v>1</v>
      </c>
      <c r="C315" s="139" t="s">
        <v>264</v>
      </c>
      <c r="D315" s="140">
        <v>23498</v>
      </c>
      <c r="E315" s="141" t="s">
        <v>356</v>
      </c>
      <c r="F315" s="139" t="s">
        <v>224</v>
      </c>
      <c r="BS315" s="121"/>
    </row>
    <row r="316" spans="1:71" s="118" customFormat="1" ht="18.75">
      <c r="A316" s="128">
        <f>IF(LEN(B316)=0,"",COUNTA(($B$16:B316)))</f>
        <v>191</v>
      </c>
      <c r="B316" s="138">
        <v>2</v>
      </c>
      <c r="C316" s="139" t="s">
        <v>265</v>
      </c>
      <c r="D316" s="140">
        <v>22999</v>
      </c>
      <c r="E316" s="141" t="s">
        <v>356</v>
      </c>
      <c r="F316" s="139" t="s">
        <v>225</v>
      </c>
      <c r="BS316" s="121"/>
    </row>
    <row r="317" spans="1:71" s="118" customFormat="1" ht="18.75">
      <c r="A317" s="128">
        <f>IF(LEN(B317)=0,"",COUNTA(($B$16:B317)))</f>
        <v>192</v>
      </c>
      <c r="B317" s="138">
        <v>3</v>
      </c>
      <c r="C317" s="139" t="s">
        <v>266</v>
      </c>
      <c r="D317" s="140">
        <v>23197</v>
      </c>
      <c r="E317" s="141" t="s">
        <v>356</v>
      </c>
      <c r="F317" s="139" t="s">
        <v>225</v>
      </c>
      <c r="BS317" s="121"/>
    </row>
    <row r="318" spans="1:71" s="118" customFormat="1" ht="18.75">
      <c r="A318" s="128">
        <f>IF(LEN(B318)=0,"",COUNTA(($B$16:B318)))</f>
        <v>193</v>
      </c>
      <c r="B318" s="138">
        <v>4</v>
      </c>
      <c r="C318" s="139" t="s">
        <v>267</v>
      </c>
      <c r="D318" s="140">
        <v>28362</v>
      </c>
      <c r="E318" s="141" t="s">
        <v>356</v>
      </c>
      <c r="F318" s="139" t="s">
        <v>225</v>
      </c>
      <c r="BS318" s="121"/>
    </row>
    <row r="319" spans="1:71" s="147" customFormat="1" ht="18.75">
      <c r="A319" s="124" t="s">
        <v>468</v>
      </c>
      <c r="B319" s="125"/>
      <c r="C319" s="137"/>
      <c r="D319" s="135"/>
      <c r="E319" s="136"/>
      <c r="F319" s="127"/>
      <c r="BS319" s="148"/>
    </row>
    <row r="320" spans="1:71" s="147" customFormat="1" ht="18.75">
      <c r="A320" s="132" t="s">
        <v>178</v>
      </c>
      <c r="B320" s="132"/>
      <c r="C320" s="137"/>
      <c r="D320" s="135"/>
      <c r="E320" s="136"/>
      <c r="F320" s="127"/>
      <c r="BS320" s="148"/>
    </row>
    <row r="321" spans="1:71" s="118" customFormat="1" ht="18.75">
      <c r="A321" s="128">
        <f>IF(LEN(B321)=0,"",COUNTA(($B$16:B321)))</f>
        <v>194</v>
      </c>
      <c r="B321" s="138">
        <v>1</v>
      </c>
      <c r="C321" s="139" t="s">
        <v>325</v>
      </c>
      <c r="D321" s="140" t="s">
        <v>147</v>
      </c>
      <c r="E321" s="141"/>
      <c r="F321" s="139" t="s">
        <v>401</v>
      </c>
      <c r="BS321" s="121"/>
    </row>
    <row r="322" spans="1:71" s="147" customFormat="1" ht="18.75">
      <c r="A322" s="132" t="s">
        <v>64</v>
      </c>
      <c r="B322" s="132"/>
      <c r="C322" s="127"/>
      <c r="D322" s="135"/>
      <c r="E322" s="136"/>
      <c r="F322" s="127"/>
      <c r="BS322" s="148"/>
    </row>
    <row r="323" spans="1:71" s="118" customFormat="1" ht="18.75">
      <c r="A323" s="128">
        <f>IF(LEN(B323)=0,"",COUNTA(($B$16:B323)))</f>
        <v>195</v>
      </c>
      <c r="B323" s="138">
        <v>1</v>
      </c>
      <c r="C323" s="139" t="s">
        <v>406</v>
      </c>
      <c r="D323" s="140">
        <v>27369</v>
      </c>
      <c r="E323" s="141"/>
      <c r="F323" s="139" t="s">
        <v>422</v>
      </c>
      <c r="BS323" s="121"/>
    </row>
    <row r="324" spans="1:71" s="118" customFormat="1" ht="18.75">
      <c r="A324" s="128">
        <f>IF(LEN(B324)=0,"",COUNTA(($B$16:B324)))</f>
        <v>196</v>
      </c>
      <c r="B324" s="138">
        <v>2</v>
      </c>
      <c r="C324" s="131" t="s">
        <v>70</v>
      </c>
      <c r="D324" s="140" t="s">
        <v>133</v>
      </c>
      <c r="E324" s="141"/>
      <c r="F324" s="139" t="s">
        <v>152</v>
      </c>
      <c r="BS324" s="121"/>
    </row>
    <row r="325" spans="1:71" s="118" customFormat="1" ht="18.75">
      <c r="A325" s="128">
        <f>IF(LEN(B325)=0,"",COUNTA(($B$16:B325)))</f>
        <v>197</v>
      </c>
      <c r="B325" s="138">
        <v>3</v>
      </c>
      <c r="C325" s="139" t="s">
        <v>326</v>
      </c>
      <c r="D325" s="140">
        <v>24749</v>
      </c>
      <c r="E325" s="141" t="s">
        <v>356</v>
      </c>
      <c r="F325" s="139" t="s">
        <v>152</v>
      </c>
      <c r="BS325" s="121"/>
    </row>
    <row r="326" spans="1:71" s="147" customFormat="1" ht="18.75">
      <c r="A326" s="132" t="s">
        <v>62</v>
      </c>
      <c r="B326" s="132"/>
      <c r="C326" s="127"/>
      <c r="D326" s="135"/>
      <c r="E326" s="136"/>
      <c r="F326" s="127"/>
      <c r="BS326" s="148"/>
    </row>
    <row r="327" spans="1:71" s="118" customFormat="1" ht="18.75">
      <c r="A327" s="128">
        <f>IF(LEN(B327)=0,"",COUNTA(($B$16:B327)))</f>
        <v>198</v>
      </c>
      <c r="B327" s="138">
        <v>1</v>
      </c>
      <c r="C327" s="139" t="s">
        <v>327</v>
      </c>
      <c r="D327" s="140">
        <v>23966</v>
      </c>
      <c r="E327" s="141" t="s">
        <v>356</v>
      </c>
      <c r="F327" s="139" t="s">
        <v>401</v>
      </c>
      <c r="BS327" s="121"/>
    </row>
    <row r="328" spans="1:71" s="118" customFormat="1" ht="18.75">
      <c r="A328" s="128">
        <f>IF(LEN(B328)=0,"",COUNTA(($B$16:B328)))</f>
        <v>199</v>
      </c>
      <c r="B328" s="138">
        <v>2</v>
      </c>
      <c r="C328" s="139" t="s">
        <v>328</v>
      </c>
      <c r="D328" s="140">
        <v>24019</v>
      </c>
      <c r="E328" s="141" t="s">
        <v>356</v>
      </c>
      <c r="F328" s="131" t="s">
        <v>56</v>
      </c>
      <c r="BS328" s="121"/>
    </row>
    <row r="329" spans="1:71" s="118" customFormat="1" ht="18.75">
      <c r="A329" s="184" t="s">
        <v>548</v>
      </c>
      <c r="B329" s="185"/>
      <c r="C329" s="177" t="s">
        <v>80</v>
      </c>
      <c r="D329" s="180" t="s">
        <v>99</v>
      </c>
      <c r="E329" s="177" t="s">
        <v>79</v>
      </c>
      <c r="F329" s="177" t="s">
        <v>228</v>
      </c>
      <c r="BS329" s="121"/>
    </row>
    <row r="330" spans="1:71" s="118" customFormat="1" ht="18.75">
      <c r="A330" s="186"/>
      <c r="B330" s="187"/>
      <c r="C330" s="177"/>
      <c r="D330" s="180"/>
      <c r="E330" s="181"/>
      <c r="F330" s="177"/>
      <c r="BS330" s="121"/>
    </row>
    <row r="331" spans="1:71" s="118" customFormat="1" ht="18.75">
      <c r="A331" s="186"/>
      <c r="B331" s="187"/>
      <c r="C331" s="177"/>
      <c r="D331" s="180"/>
      <c r="E331" s="181"/>
      <c r="F331" s="177"/>
      <c r="BS331" s="121"/>
    </row>
    <row r="332" spans="1:71" s="118" customFormat="1" ht="18.75">
      <c r="A332" s="188"/>
      <c r="B332" s="189"/>
      <c r="C332" s="177"/>
      <c r="D332" s="180"/>
      <c r="E332" s="181"/>
      <c r="F332" s="177"/>
      <c r="BS332" s="121"/>
    </row>
    <row r="333" spans="1:71" s="118" customFormat="1" ht="18.75">
      <c r="A333" s="128">
        <f>IF(LEN(B333)=0,"",COUNTA(($B$16:B333)))</f>
        <v>200</v>
      </c>
      <c r="B333" s="138">
        <v>3</v>
      </c>
      <c r="C333" s="139" t="s">
        <v>77</v>
      </c>
      <c r="D333" s="140">
        <v>29534</v>
      </c>
      <c r="E333" s="141" t="s">
        <v>356</v>
      </c>
      <c r="F333" s="131" t="s">
        <v>8</v>
      </c>
      <c r="BS333" s="121"/>
    </row>
    <row r="334" spans="1:71" s="118" customFormat="1" ht="18.75">
      <c r="A334" s="128">
        <f>IF(LEN(B334)=0,"",COUNTA(($B$16:B334)))</f>
        <v>201</v>
      </c>
      <c r="B334" s="138">
        <v>4</v>
      </c>
      <c r="C334" s="139" t="s">
        <v>205</v>
      </c>
      <c r="D334" s="140">
        <v>32551</v>
      </c>
      <c r="E334" s="141" t="s">
        <v>356</v>
      </c>
      <c r="F334" s="131" t="s">
        <v>206</v>
      </c>
      <c r="BS334" s="121"/>
    </row>
    <row r="335" spans="1:6" s="118" customFormat="1" ht="18.75">
      <c r="A335" s="128">
        <f>IF(LEN(B335)=0,"",COUNTA(($B$16:B335)))</f>
        <v>202</v>
      </c>
      <c r="B335" s="138">
        <v>5</v>
      </c>
      <c r="C335" s="131" t="s">
        <v>184</v>
      </c>
      <c r="D335" s="140">
        <v>32958</v>
      </c>
      <c r="E335" s="141" t="s">
        <v>356</v>
      </c>
      <c r="F335" s="131" t="s">
        <v>206</v>
      </c>
    </row>
    <row r="336" spans="1:6" s="118" customFormat="1" ht="18.75">
      <c r="A336" s="128">
        <f>IF(LEN(B336)=0,"",COUNTA(($B$16:B336)))</f>
        <v>203</v>
      </c>
      <c r="B336" s="138">
        <v>6</v>
      </c>
      <c r="C336" s="131" t="s">
        <v>427</v>
      </c>
      <c r="D336" s="140">
        <v>32419</v>
      </c>
      <c r="E336" s="141" t="s">
        <v>356</v>
      </c>
      <c r="F336" s="131" t="s">
        <v>7</v>
      </c>
    </row>
    <row r="337" spans="1:6" s="118" customFormat="1" ht="18.75">
      <c r="A337" s="128">
        <f>IF(LEN(B337)=0,"",COUNTA(($B$16:B337)))</f>
        <v>204</v>
      </c>
      <c r="B337" s="138">
        <v>7</v>
      </c>
      <c r="C337" s="131" t="s">
        <v>428</v>
      </c>
      <c r="D337" s="140">
        <v>32526</v>
      </c>
      <c r="E337" s="141" t="s">
        <v>356</v>
      </c>
      <c r="F337" s="131" t="s">
        <v>7</v>
      </c>
    </row>
    <row r="338" spans="1:6" s="147" customFormat="1" ht="23.25" customHeight="1">
      <c r="A338" s="132" t="s">
        <v>177</v>
      </c>
      <c r="B338" s="132"/>
      <c r="C338" s="127"/>
      <c r="D338" s="135"/>
      <c r="E338" s="136"/>
      <c r="F338" s="127"/>
    </row>
    <row r="339" spans="1:71" s="118" customFormat="1" ht="18.75">
      <c r="A339" s="128">
        <f>IF(LEN(B339)=0,"",COUNTA(($B$16:B339)))</f>
        <v>205</v>
      </c>
      <c r="B339" s="138">
        <v>1</v>
      </c>
      <c r="C339" s="131" t="s">
        <v>329</v>
      </c>
      <c r="D339" s="140">
        <v>24141</v>
      </c>
      <c r="E339" s="141" t="s">
        <v>356</v>
      </c>
      <c r="F339" s="139" t="s">
        <v>152</v>
      </c>
      <c r="BS339" s="121"/>
    </row>
    <row r="340" spans="1:6" s="118" customFormat="1" ht="18.75">
      <c r="A340" s="128">
        <f>IF(LEN(B340)=0,"",COUNTA(($B$16:B340)))</f>
        <v>206</v>
      </c>
      <c r="B340" s="138">
        <v>2</v>
      </c>
      <c r="C340" s="131" t="s">
        <v>312</v>
      </c>
      <c r="D340" s="140">
        <v>31504</v>
      </c>
      <c r="E340" s="141" t="s">
        <v>356</v>
      </c>
      <c r="F340" s="131" t="s">
        <v>40</v>
      </c>
    </row>
    <row r="341" spans="1:71" s="118" customFormat="1" ht="18.75">
      <c r="A341" s="128">
        <f>IF(LEN(B341)=0,"",COUNTA(($B$16:B341)))</f>
        <v>207</v>
      </c>
      <c r="B341" s="138">
        <v>3</v>
      </c>
      <c r="C341" s="131" t="s">
        <v>78</v>
      </c>
      <c r="D341" s="140">
        <v>29074</v>
      </c>
      <c r="E341" s="141" t="s">
        <v>356</v>
      </c>
      <c r="F341" s="131" t="s">
        <v>211</v>
      </c>
      <c r="BS341" s="121"/>
    </row>
    <row r="342" spans="1:71" s="118" customFormat="1" ht="18.75">
      <c r="A342" s="128">
        <f>IF(LEN(B342)=0,"",COUNTA(($B$16:B342)))</f>
        <v>208</v>
      </c>
      <c r="B342" s="138">
        <v>4</v>
      </c>
      <c r="C342" s="131" t="s">
        <v>554</v>
      </c>
      <c r="D342" s="140">
        <v>26162</v>
      </c>
      <c r="E342" s="141" t="s">
        <v>356</v>
      </c>
      <c r="F342" s="131" t="s">
        <v>302</v>
      </c>
      <c r="BS342" s="121"/>
    </row>
    <row r="343" spans="1:71" s="147" customFormat="1" ht="23.25" customHeight="1">
      <c r="A343" s="132" t="s">
        <v>351</v>
      </c>
      <c r="B343" s="132"/>
      <c r="C343" s="127"/>
      <c r="D343" s="135"/>
      <c r="E343" s="136"/>
      <c r="F343" s="127"/>
      <c r="BS343" s="148"/>
    </row>
    <row r="344" spans="1:71" s="118" customFormat="1" ht="18.75">
      <c r="A344" s="128">
        <f>IF(LEN(B344)=0,"",COUNTA(($B$16:B344)))</f>
        <v>209</v>
      </c>
      <c r="B344" s="138">
        <v>1</v>
      </c>
      <c r="C344" s="139" t="s">
        <v>338</v>
      </c>
      <c r="D344" s="140">
        <v>25763</v>
      </c>
      <c r="E344" s="141"/>
      <c r="F344" s="131" t="s">
        <v>401</v>
      </c>
      <c r="BS344" s="121"/>
    </row>
    <row r="345" spans="1:71" s="118" customFormat="1" ht="18.75">
      <c r="A345" s="128">
        <f>IF(LEN(B345)=0,"",COUNTA(($B$16:B345)))</f>
        <v>210</v>
      </c>
      <c r="B345" s="138">
        <v>2</v>
      </c>
      <c r="C345" s="139" t="s">
        <v>331</v>
      </c>
      <c r="D345" s="140">
        <v>27888</v>
      </c>
      <c r="E345" s="141" t="s">
        <v>356</v>
      </c>
      <c r="F345" s="139" t="s">
        <v>152</v>
      </c>
      <c r="BS345" s="121"/>
    </row>
    <row r="346" spans="1:6" s="147" customFormat="1" ht="18.75">
      <c r="A346" s="132" t="s">
        <v>221</v>
      </c>
      <c r="B346" s="132"/>
      <c r="C346" s="127"/>
      <c r="D346" s="135"/>
      <c r="E346" s="136"/>
      <c r="F346" s="127"/>
    </row>
    <row r="347" spans="1:6" ht="18.75">
      <c r="A347" s="128">
        <f>IF(LEN(B347)=0,"",COUNTA(($B$16:B347)))</f>
        <v>211</v>
      </c>
      <c r="B347" s="138">
        <v>1</v>
      </c>
      <c r="C347" s="139" t="s">
        <v>341</v>
      </c>
      <c r="D347" s="140" t="s">
        <v>143</v>
      </c>
      <c r="E347" s="141"/>
      <c r="F347" s="139" t="s">
        <v>152</v>
      </c>
    </row>
    <row r="348" spans="1:70" s="148" customFormat="1" ht="18.75">
      <c r="A348" s="132" t="s">
        <v>379</v>
      </c>
      <c r="B348" s="132"/>
      <c r="C348" s="137"/>
      <c r="D348" s="135"/>
      <c r="E348" s="136"/>
      <c r="F348" s="13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  <c r="BI348" s="147"/>
      <c r="BJ348" s="147"/>
      <c r="BK348" s="147"/>
      <c r="BL348" s="147"/>
      <c r="BM348" s="147"/>
      <c r="BN348" s="147"/>
      <c r="BO348" s="147"/>
      <c r="BP348" s="147"/>
      <c r="BQ348" s="147"/>
      <c r="BR348" s="147"/>
    </row>
    <row r="349" spans="1:6" ht="18.75">
      <c r="A349" s="128">
        <f>IF(LEN(B349)=0,"",COUNTA(($B$16:B349)))</f>
        <v>212</v>
      </c>
      <c r="B349" s="138">
        <v>1</v>
      </c>
      <c r="C349" s="139" t="s">
        <v>333</v>
      </c>
      <c r="D349" s="140">
        <v>21330</v>
      </c>
      <c r="E349" s="141"/>
      <c r="F349" s="139" t="s">
        <v>401</v>
      </c>
    </row>
    <row r="350" spans="1:71" s="147" customFormat="1" ht="24" customHeight="1">
      <c r="A350" s="132" t="s">
        <v>380</v>
      </c>
      <c r="B350" s="132"/>
      <c r="C350" s="137"/>
      <c r="D350" s="135"/>
      <c r="E350" s="136"/>
      <c r="F350" s="127"/>
      <c r="BS350" s="148"/>
    </row>
    <row r="351" spans="1:71" s="118" customFormat="1" ht="37.5">
      <c r="A351" s="128">
        <f>IF(LEN(B351)=0,"",COUNTA(($B$16:B351)))</f>
        <v>213</v>
      </c>
      <c r="B351" s="138">
        <v>1</v>
      </c>
      <c r="C351" s="139" t="s">
        <v>175</v>
      </c>
      <c r="D351" s="140">
        <v>22040</v>
      </c>
      <c r="E351" s="141"/>
      <c r="F351" s="139" t="s">
        <v>633</v>
      </c>
      <c r="BS351" s="121"/>
    </row>
    <row r="352" spans="1:71" s="118" customFormat="1" ht="18.75">
      <c r="A352" s="128">
        <f>IF(LEN(B352)=0,"",COUNTA(($B$16:B352)))</f>
        <v>214</v>
      </c>
      <c r="B352" s="138">
        <v>2</v>
      </c>
      <c r="C352" s="139" t="s">
        <v>334</v>
      </c>
      <c r="D352" s="140">
        <v>23133</v>
      </c>
      <c r="E352" s="141" t="s">
        <v>356</v>
      </c>
      <c r="F352" s="139" t="s">
        <v>152</v>
      </c>
      <c r="BS352" s="121"/>
    </row>
    <row r="353" spans="1:71" s="147" customFormat="1" ht="27" customHeight="1">
      <c r="A353" s="132" t="s">
        <v>381</v>
      </c>
      <c r="B353" s="132"/>
      <c r="C353" s="127"/>
      <c r="D353" s="135"/>
      <c r="E353" s="136"/>
      <c r="F353" s="127"/>
      <c r="BS353" s="148"/>
    </row>
    <row r="354" spans="1:71" s="118" customFormat="1" ht="21" customHeight="1">
      <c r="A354" s="128">
        <f>IF(LEN(B354)=0,"",COUNTA(($B$16:B354)))</f>
        <v>215</v>
      </c>
      <c r="B354" s="138">
        <v>1</v>
      </c>
      <c r="C354" s="139" t="s">
        <v>335</v>
      </c>
      <c r="D354" s="140">
        <v>23150</v>
      </c>
      <c r="E354" s="141"/>
      <c r="F354" s="139" t="s">
        <v>401</v>
      </c>
      <c r="BS354" s="121"/>
    </row>
    <row r="355" spans="1:71" s="147" customFormat="1" ht="27" customHeight="1">
      <c r="A355" s="132" t="s">
        <v>382</v>
      </c>
      <c r="B355" s="132"/>
      <c r="C355" s="137"/>
      <c r="D355" s="135"/>
      <c r="E355" s="136"/>
      <c r="F355" s="127"/>
      <c r="BS355" s="148"/>
    </row>
    <row r="356" spans="1:71" s="118" customFormat="1" ht="21.75" customHeight="1">
      <c r="A356" s="128">
        <f>IF(LEN(B356)=0,"",COUNTA(($B$16:B356)))</f>
        <v>216</v>
      </c>
      <c r="B356" s="138">
        <v>1</v>
      </c>
      <c r="C356" s="139" t="s">
        <v>146</v>
      </c>
      <c r="D356" s="140" t="s">
        <v>145</v>
      </c>
      <c r="E356" s="141" t="s">
        <v>356</v>
      </c>
      <c r="F356" s="139" t="s">
        <v>615</v>
      </c>
      <c r="BS356" s="121"/>
    </row>
    <row r="357" spans="1:71" s="149" customFormat="1" ht="26.25" customHeight="1">
      <c r="A357" s="132" t="s">
        <v>383</v>
      </c>
      <c r="B357" s="132"/>
      <c r="C357" s="132"/>
      <c r="D357" s="126"/>
      <c r="E357" s="143"/>
      <c r="F357" s="127"/>
      <c r="BS357" s="150"/>
    </row>
    <row r="358" spans="1:71" s="118" customFormat="1" ht="47.25" customHeight="1">
      <c r="A358" s="128">
        <f>IF(LEN(B358)=0,"",COUNTA(($B$16:B358)))</f>
        <v>217</v>
      </c>
      <c r="B358" s="138">
        <v>1</v>
      </c>
      <c r="C358" s="139" t="s">
        <v>336</v>
      </c>
      <c r="D358" s="140">
        <v>25064</v>
      </c>
      <c r="E358" s="141" t="s">
        <v>356</v>
      </c>
      <c r="F358" s="131" t="s">
        <v>174</v>
      </c>
      <c r="BS358" s="121"/>
    </row>
    <row r="359" spans="1:71" s="118" customFormat="1" ht="18.75">
      <c r="A359" s="128">
        <f>IF(LEN(B359)=0,"",COUNTA(($B$16:B359)))</f>
        <v>218</v>
      </c>
      <c r="B359" s="138">
        <v>2</v>
      </c>
      <c r="C359" s="139" t="s">
        <v>272</v>
      </c>
      <c r="D359" s="140">
        <v>29329</v>
      </c>
      <c r="E359" s="141" t="s">
        <v>356</v>
      </c>
      <c r="F359" s="131" t="s">
        <v>616</v>
      </c>
      <c r="BS359" s="121"/>
    </row>
    <row r="360" spans="1:71" s="147" customFormat="1" ht="23.25" customHeight="1">
      <c r="A360" s="192" t="s">
        <v>384</v>
      </c>
      <c r="B360" s="193"/>
      <c r="C360" s="194"/>
      <c r="D360" s="163"/>
      <c r="E360" s="178"/>
      <c r="F360" s="183"/>
      <c r="BS360" s="148"/>
    </row>
    <row r="361" spans="1:71" s="118" customFormat="1" ht="37.5" customHeight="1">
      <c r="A361" s="128">
        <f>IF(LEN(B361)=0,"",COUNTA(($B$16:B361)))</f>
        <v>219</v>
      </c>
      <c r="B361" s="138">
        <v>1</v>
      </c>
      <c r="C361" s="139" t="s">
        <v>330</v>
      </c>
      <c r="D361" s="140">
        <v>23082</v>
      </c>
      <c r="E361" s="141"/>
      <c r="F361" s="139" t="s">
        <v>425</v>
      </c>
      <c r="BS361" s="121"/>
    </row>
    <row r="362" spans="1:71" s="118" customFormat="1" ht="18.75">
      <c r="A362" s="128">
        <f>IF(LEN(B362)=0,"",COUNTA(($B$16:B362)))</f>
        <v>220</v>
      </c>
      <c r="B362" s="138">
        <v>2</v>
      </c>
      <c r="C362" s="139" t="s">
        <v>339</v>
      </c>
      <c r="D362" s="140" t="s">
        <v>141</v>
      </c>
      <c r="E362" s="141" t="s">
        <v>356</v>
      </c>
      <c r="F362" s="139" t="s">
        <v>226</v>
      </c>
      <c r="BS362" s="121"/>
    </row>
    <row r="363" spans="1:71" s="147" customFormat="1" ht="27" customHeight="1">
      <c r="A363" s="132" t="s">
        <v>385</v>
      </c>
      <c r="B363" s="132"/>
      <c r="C363" s="127"/>
      <c r="D363" s="135"/>
      <c r="E363" s="136"/>
      <c r="F363" s="127"/>
      <c r="BS363" s="148"/>
    </row>
    <row r="364" spans="1:71" s="118" customFormat="1" ht="18.75">
      <c r="A364" s="128">
        <f>IF(LEN(B364)=0,"",COUNTA(($B$16:B364)))</f>
        <v>221</v>
      </c>
      <c r="B364" s="138">
        <v>1</v>
      </c>
      <c r="C364" s="139" t="s">
        <v>106</v>
      </c>
      <c r="D364" s="140">
        <v>24027</v>
      </c>
      <c r="E364" s="141"/>
      <c r="F364" s="139" t="s">
        <v>617</v>
      </c>
      <c r="BS364" s="121"/>
    </row>
    <row r="365" spans="1:71" s="118" customFormat="1" ht="18.75">
      <c r="A365" s="184" t="s">
        <v>548</v>
      </c>
      <c r="B365" s="185"/>
      <c r="C365" s="177" t="s">
        <v>80</v>
      </c>
      <c r="D365" s="180" t="s">
        <v>99</v>
      </c>
      <c r="E365" s="177" t="s">
        <v>79</v>
      </c>
      <c r="F365" s="177" t="s">
        <v>228</v>
      </c>
      <c r="BS365" s="121"/>
    </row>
    <row r="366" spans="1:71" s="118" customFormat="1" ht="18.75">
      <c r="A366" s="186"/>
      <c r="B366" s="187"/>
      <c r="C366" s="177"/>
      <c r="D366" s="180"/>
      <c r="E366" s="181"/>
      <c r="F366" s="177"/>
      <c r="BS366" s="121"/>
    </row>
    <row r="367" spans="1:71" s="118" customFormat="1" ht="18.75">
      <c r="A367" s="186"/>
      <c r="B367" s="187"/>
      <c r="C367" s="177"/>
      <c r="D367" s="180"/>
      <c r="E367" s="181"/>
      <c r="F367" s="177"/>
      <c r="BS367" s="121"/>
    </row>
    <row r="368" spans="1:71" s="118" customFormat="1" ht="18.75">
      <c r="A368" s="188"/>
      <c r="B368" s="189"/>
      <c r="C368" s="177"/>
      <c r="D368" s="180"/>
      <c r="E368" s="181"/>
      <c r="F368" s="177"/>
      <c r="BS368" s="121"/>
    </row>
    <row r="369" spans="1:71" s="147" customFormat="1" ht="26.25" customHeight="1">
      <c r="A369" s="132" t="s">
        <v>386</v>
      </c>
      <c r="B369" s="132"/>
      <c r="C369" s="127"/>
      <c r="D369" s="135"/>
      <c r="E369" s="136"/>
      <c r="F369" s="127"/>
      <c r="BS369" s="148"/>
    </row>
    <row r="370" spans="1:71" s="118" customFormat="1" ht="18.75">
      <c r="A370" s="128">
        <f>IF(LEN(B370)=0,"",COUNTA(($B$16:B370)))</f>
        <v>222</v>
      </c>
      <c r="B370" s="138">
        <v>1</v>
      </c>
      <c r="C370" s="139" t="s">
        <v>71</v>
      </c>
      <c r="D370" s="140">
        <v>28728</v>
      </c>
      <c r="E370" s="141"/>
      <c r="F370" s="139" t="s">
        <v>393</v>
      </c>
      <c r="BS370" s="121"/>
    </row>
    <row r="371" spans="1:71" s="118" customFormat="1" ht="18.75">
      <c r="A371" s="128">
        <f>IF(LEN(B371)=0,"",COUNTA(($B$16:B371)))</f>
        <v>223</v>
      </c>
      <c r="B371" s="138">
        <v>2</v>
      </c>
      <c r="C371" s="139" t="s">
        <v>343</v>
      </c>
      <c r="D371" s="140" t="s">
        <v>144</v>
      </c>
      <c r="E371" s="141" t="s">
        <v>356</v>
      </c>
      <c r="F371" s="139" t="s">
        <v>226</v>
      </c>
      <c r="BS371" s="121"/>
    </row>
    <row r="372" spans="1:71" s="147" customFormat="1" ht="18.75">
      <c r="A372" s="132" t="s">
        <v>387</v>
      </c>
      <c r="B372" s="132"/>
      <c r="C372" s="127"/>
      <c r="D372" s="135"/>
      <c r="E372" s="136"/>
      <c r="F372" s="127"/>
      <c r="BS372" s="148"/>
    </row>
    <row r="373" spans="1:71" s="118" customFormat="1" ht="42.75" customHeight="1">
      <c r="A373" s="128">
        <f>IF(LEN(B373)=0,"",COUNTA(($B$16:B373)))</f>
        <v>224</v>
      </c>
      <c r="B373" s="138">
        <v>1</v>
      </c>
      <c r="C373" s="139" t="s">
        <v>332</v>
      </c>
      <c r="D373" s="140">
        <v>21138</v>
      </c>
      <c r="E373" s="141"/>
      <c r="F373" s="139" t="s">
        <v>94</v>
      </c>
      <c r="BS373" s="121"/>
    </row>
    <row r="374" spans="1:71" s="118" customFormat="1" ht="18.75">
      <c r="A374" s="128">
        <f>IF(LEN(B374)=0,"",COUNTA(($B$16:B374)))</f>
        <v>225</v>
      </c>
      <c r="B374" s="138">
        <v>2</v>
      </c>
      <c r="C374" s="139" t="s">
        <v>337</v>
      </c>
      <c r="D374" s="140">
        <v>28276</v>
      </c>
      <c r="E374" s="141" t="s">
        <v>356</v>
      </c>
      <c r="F374" s="131" t="s">
        <v>225</v>
      </c>
      <c r="BS374" s="121"/>
    </row>
    <row r="375" spans="1:71" s="147" customFormat="1" ht="22.5" customHeight="1">
      <c r="A375" s="132" t="s">
        <v>388</v>
      </c>
      <c r="B375" s="132"/>
      <c r="C375" s="127"/>
      <c r="D375" s="135"/>
      <c r="E375" s="136"/>
      <c r="F375" s="127"/>
      <c r="BS375" s="148"/>
    </row>
    <row r="376" spans="1:71" s="118" customFormat="1" ht="37.5">
      <c r="A376" s="128">
        <f>IF(LEN(B376)=0,"",COUNTA(($B$16:B376)))</f>
        <v>226</v>
      </c>
      <c r="B376" s="138">
        <v>1</v>
      </c>
      <c r="C376" s="139" t="s">
        <v>345</v>
      </c>
      <c r="D376" s="140">
        <v>22431</v>
      </c>
      <c r="E376" s="141"/>
      <c r="F376" s="139" t="s">
        <v>413</v>
      </c>
      <c r="BS376" s="121"/>
    </row>
    <row r="377" spans="1:71" s="147" customFormat="1" ht="24" customHeight="1">
      <c r="A377" s="132" t="s">
        <v>389</v>
      </c>
      <c r="B377" s="132"/>
      <c r="C377" s="137"/>
      <c r="D377" s="135"/>
      <c r="E377" s="136"/>
      <c r="F377" s="127"/>
      <c r="BS377" s="148"/>
    </row>
    <row r="378" spans="1:71" s="118" customFormat="1" ht="18.75">
      <c r="A378" s="128">
        <f>IF(LEN(B378)=0,"",COUNTA(($B$16:B378)))</f>
        <v>227</v>
      </c>
      <c r="B378" s="138">
        <v>1</v>
      </c>
      <c r="C378" s="139" t="s">
        <v>342</v>
      </c>
      <c r="D378" s="140" t="s">
        <v>142</v>
      </c>
      <c r="E378" s="141"/>
      <c r="F378" s="131" t="s">
        <v>393</v>
      </c>
      <c r="BS378" s="121"/>
    </row>
    <row r="379" spans="1:71" s="118" customFormat="1" ht="18.75">
      <c r="A379" s="128">
        <f>IF(LEN(B379)=0,"",COUNTA(($B$16:B379)))</f>
        <v>228</v>
      </c>
      <c r="B379" s="138">
        <v>2</v>
      </c>
      <c r="C379" s="139" t="s">
        <v>391</v>
      </c>
      <c r="D379" s="140">
        <v>22785</v>
      </c>
      <c r="E379" s="141"/>
      <c r="F379" s="139" t="s">
        <v>226</v>
      </c>
      <c r="BS379" s="121"/>
    </row>
    <row r="380" spans="1:71" s="147" customFormat="1" ht="18.75">
      <c r="A380" s="132" t="s">
        <v>390</v>
      </c>
      <c r="B380" s="132"/>
      <c r="C380" s="127"/>
      <c r="D380" s="135"/>
      <c r="E380" s="136"/>
      <c r="F380" s="137"/>
      <c r="BS380" s="148"/>
    </row>
    <row r="381" spans="1:71" s="118" customFormat="1" ht="37.5">
      <c r="A381" s="128">
        <f>IF(LEN(B381)=0,"",COUNTA(($B$16:B381)))</f>
        <v>229</v>
      </c>
      <c r="B381" s="138">
        <v>1</v>
      </c>
      <c r="C381" s="139" t="s">
        <v>364</v>
      </c>
      <c r="D381" s="140">
        <v>21216</v>
      </c>
      <c r="E381" s="141"/>
      <c r="F381" s="131" t="s">
        <v>647</v>
      </c>
      <c r="BS381" s="121"/>
    </row>
    <row r="382" spans="1:71" s="118" customFormat="1" ht="18.75">
      <c r="A382" s="128">
        <f>IF(LEN(B382)=0,"",COUNTA(($B$16:B382)))</f>
        <v>230</v>
      </c>
      <c r="B382" s="138">
        <v>2</v>
      </c>
      <c r="C382" s="139" t="s">
        <v>346</v>
      </c>
      <c r="D382" s="140">
        <v>22516</v>
      </c>
      <c r="E382" s="141"/>
      <c r="F382" s="139" t="s">
        <v>226</v>
      </c>
      <c r="BS382" s="121"/>
    </row>
    <row r="383" spans="1:71" s="147" customFormat="1" ht="27.75" customHeight="1">
      <c r="A383" s="132" t="s">
        <v>195</v>
      </c>
      <c r="B383" s="132"/>
      <c r="C383" s="127"/>
      <c r="D383" s="135"/>
      <c r="E383" s="136"/>
      <c r="F383" s="127"/>
      <c r="BS383" s="148"/>
    </row>
    <row r="384" spans="1:71" s="118" customFormat="1" ht="18.75">
      <c r="A384" s="128">
        <f>IF(LEN(B384)=0,"",COUNTA(($B$16:B384)))</f>
        <v>231</v>
      </c>
      <c r="B384" s="138">
        <v>1</v>
      </c>
      <c r="C384" s="131" t="s">
        <v>72</v>
      </c>
      <c r="D384" s="140">
        <v>28998</v>
      </c>
      <c r="E384" s="141" t="s">
        <v>356</v>
      </c>
      <c r="F384" s="139" t="s">
        <v>618</v>
      </c>
      <c r="BS384" s="121"/>
    </row>
    <row r="385" spans="1:71" s="147" customFormat="1" ht="23.25" customHeight="1">
      <c r="A385" s="124" t="s">
        <v>469</v>
      </c>
      <c r="B385" s="125"/>
      <c r="C385" s="127"/>
      <c r="D385" s="135"/>
      <c r="E385" s="136"/>
      <c r="F385" s="127"/>
      <c r="BS385" s="148"/>
    </row>
    <row r="386" spans="1:71" s="118" customFormat="1" ht="37.5">
      <c r="A386" s="128">
        <f>IF(LEN(B386)=0,"",COUNTA(($B$16:B386)))</f>
        <v>232</v>
      </c>
      <c r="B386" s="138">
        <v>1</v>
      </c>
      <c r="C386" s="139" t="s">
        <v>304</v>
      </c>
      <c r="D386" s="140">
        <v>23987</v>
      </c>
      <c r="E386" s="141"/>
      <c r="F386" s="139" t="s">
        <v>193</v>
      </c>
      <c r="BS386" s="121"/>
    </row>
    <row r="387" spans="1:71" s="147" customFormat="1" ht="22.5" customHeight="1">
      <c r="A387" s="132" t="s">
        <v>127</v>
      </c>
      <c r="B387" s="132"/>
      <c r="C387" s="137"/>
      <c r="D387" s="135"/>
      <c r="E387" s="136"/>
      <c r="F387" s="137"/>
      <c r="BS387" s="148"/>
    </row>
    <row r="388" spans="1:71" s="118" customFormat="1" ht="18.75">
      <c r="A388" s="128">
        <f>IF(LEN(B388)=0,"",COUNTA(($B$16:B388)))</f>
        <v>233</v>
      </c>
      <c r="B388" s="138">
        <v>1</v>
      </c>
      <c r="C388" s="139" t="s">
        <v>349</v>
      </c>
      <c r="D388" s="140">
        <v>23886</v>
      </c>
      <c r="E388" s="141"/>
      <c r="F388" s="139" t="s">
        <v>0</v>
      </c>
      <c r="BS388" s="121"/>
    </row>
    <row r="389" spans="1:71" s="148" customFormat="1" ht="26.25" customHeight="1">
      <c r="A389" s="132" t="s">
        <v>128</v>
      </c>
      <c r="B389" s="132"/>
      <c r="C389" s="127"/>
      <c r="D389" s="135"/>
      <c r="E389" s="136"/>
      <c r="F389" s="13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147"/>
      <c r="BD389" s="147"/>
      <c r="BE389" s="147"/>
      <c r="BF389" s="147"/>
      <c r="BG389" s="147"/>
      <c r="BH389" s="147"/>
      <c r="BI389" s="147"/>
      <c r="BJ389" s="147"/>
      <c r="BK389" s="147"/>
      <c r="BL389" s="147"/>
      <c r="BM389" s="147"/>
      <c r="BN389" s="147"/>
      <c r="BO389" s="147"/>
      <c r="BP389" s="147"/>
      <c r="BQ389" s="147"/>
      <c r="BR389" s="147"/>
      <c r="BS389" s="147"/>
    </row>
    <row r="390" spans="1:6" ht="18.75">
      <c r="A390" s="128">
        <f>IF(LEN(B390)=0,"",COUNTA(($B$16:B390)))</f>
        <v>234</v>
      </c>
      <c r="B390" s="138">
        <v>1</v>
      </c>
      <c r="C390" s="131" t="s">
        <v>210</v>
      </c>
      <c r="D390" s="140" t="s">
        <v>135</v>
      </c>
      <c r="E390" s="141"/>
      <c r="F390" s="131" t="s">
        <v>152</v>
      </c>
    </row>
    <row r="391" spans="1:71" ht="18.75">
      <c r="A391" s="128">
        <f>IF(LEN(B391)=0,"",COUNTA(($B$16:B391)))</f>
        <v>235</v>
      </c>
      <c r="B391" s="138">
        <v>2</v>
      </c>
      <c r="C391" s="131" t="s">
        <v>415</v>
      </c>
      <c r="D391" s="140">
        <v>33591</v>
      </c>
      <c r="E391" s="141" t="s">
        <v>356</v>
      </c>
      <c r="F391" s="139" t="s">
        <v>40</v>
      </c>
      <c r="BS391" s="118"/>
    </row>
    <row r="392" spans="1:71" s="148" customFormat="1" ht="21.75" customHeight="1">
      <c r="A392" s="132" t="s">
        <v>63</v>
      </c>
      <c r="B392" s="132"/>
      <c r="C392" s="127"/>
      <c r="D392" s="135"/>
      <c r="E392" s="136"/>
      <c r="F392" s="13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147"/>
      <c r="BD392" s="147"/>
      <c r="BE392" s="147"/>
      <c r="BF392" s="147"/>
      <c r="BG392" s="147"/>
      <c r="BH392" s="147"/>
      <c r="BI392" s="147"/>
      <c r="BJ392" s="147"/>
      <c r="BK392" s="147"/>
      <c r="BL392" s="147"/>
      <c r="BM392" s="147"/>
      <c r="BN392" s="147"/>
      <c r="BO392" s="147"/>
      <c r="BP392" s="147"/>
      <c r="BQ392" s="147"/>
      <c r="BR392" s="147"/>
      <c r="BS392" s="147"/>
    </row>
    <row r="393" spans="1:6" s="118" customFormat="1" ht="18.75">
      <c r="A393" s="128">
        <f>IF(LEN(B393)=0,"",COUNTA(($B$16:B393)))</f>
        <v>236</v>
      </c>
      <c r="B393" s="138">
        <v>1</v>
      </c>
      <c r="C393" s="139" t="s">
        <v>208</v>
      </c>
      <c r="D393" s="140">
        <v>21561</v>
      </c>
      <c r="E393" s="141"/>
      <c r="F393" s="131" t="s">
        <v>401</v>
      </c>
    </row>
    <row r="394" spans="1:70" s="148" customFormat="1" ht="22.5" customHeight="1">
      <c r="A394" s="132" t="s">
        <v>64</v>
      </c>
      <c r="B394" s="132"/>
      <c r="C394" s="127"/>
      <c r="D394" s="135"/>
      <c r="E394" s="136"/>
      <c r="F394" s="12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147"/>
      <c r="BD394" s="147"/>
      <c r="BE394" s="147"/>
      <c r="BF394" s="147"/>
      <c r="BG394" s="147"/>
      <c r="BH394" s="147"/>
      <c r="BI394" s="147"/>
      <c r="BJ394" s="147"/>
      <c r="BK394" s="147"/>
      <c r="BL394" s="147"/>
      <c r="BM394" s="147"/>
      <c r="BN394" s="147"/>
      <c r="BO394" s="147"/>
      <c r="BP394" s="147"/>
      <c r="BQ394" s="147"/>
      <c r="BR394" s="147"/>
    </row>
    <row r="395" spans="1:6" ht="18.75">
      <c r="A395" s="128">
        <f>IF(LEN(B395)=0,"",COUNTA(($B$16:B395)))</f>
        <v>237</v>
      </c>
      <c r="B395" s="138">
        <v>1</v>
      </c>
      <c r="C395" s="139" t="s">
        <v>9</v>
      </c>
      <c r="D395" s="140">
        <v>21706</v>
      </c>
      <c r="E395" s="141"/>
      <c r="F395" s="131" t="s">
        <v>152</v>
      </c>
    </row>
    <row r="396" spans="1:6" ht="18.75">
      <c r="A396" s="128">
        <f>IF(LEN(B396)=0,"",COUNTA(($B$16:B396)))</f>
        <v>238</v>
      </c>
      <c r="B396" s="138">
        <v>2</v>
      </c>
      <c r="C396" s="139" t="s">
        <v>183</v>
      </c>
      <c r="D396" s="140">
        <v>23160</v>
      </c>
      <c r="E396" s="141"/>
      <c r="F396" s="139" t="s">
        <v>152</v>
      </c>
    </row>
    <row r="397" spans="1:6" s="147" customFormat="1" ht="23.25" customHeight="1">
      <c r="A397" s="132" t="s">
        <v>129</v>
      </c>
      <c r="B397" s="132"/>
      <c r="C397" s="127"/>
      <c r="D397" s="135"/>
      <c r="E397" s="136"/>
      <c r="F397" s="127"/>
    </row>
    <row r="398" spans="1:71" s="118" customFormat="1" ht="18.75">
      <c r="A398" s="128">
        <f>IF(LEN(B398)=0,"",COUNTA(($B$16:B398)))</f>
        <v>239</v>
      </c>
      <c r="B398" s="138">
        <v>1</v>
      </c>
      <c r="C398" s="131" t="s">
        <v>69</v>
      </c>
      <c r="D398" s="140" t="s">
        <v>134</v>
      </c>
      <c r="E398" s="141" t="s">
        <v>356</v>
      </c>
      <c r="F398" s="131" t="s">
        <v>7</v>
      </c>
      <c r="BS398" s="121"/>
    </row>
    <row r="399" spans="1:71" s="118" customFormat="1" ht="18.75">
      <c r="A399" s="128">
        <f>IF(LEN(B399)=0,"",COUNTA(($B$16:B399)))</f>
        <v>240</v>
      </c>
      <c r="B399" s="138">
        <v>2</v>
      </c>
      <c r="C399" s="131" t="s">
        <v>214</v>
      </c>
      <c r="D399" s="140">
        <v>32237</v>
      </c>
      <c r="E399" s="141" t="s">
        <v>356</v>
      </c>
      <c r="F399" s="131" t="s">
        <v>7</v>
      </c>
      <c r="BS399" s="121"/>
    </row>
    <row r="400" spans="1:71" s="118" customFormat="1" ht="18.75">
      <c r="A400" s="184" t="s">
        <v>548</v>
      </c>
      <c r="B400" s="185"/>
      <c r="C400" s="177" t="s">
        <v>80</v>
      </c>
      <c r="D400" s="180" t="s">
        <v>99</v>
      </c>
      <c r="E400" s="177" t="s">
        <v>79</v>
      </c>
      <c r="F400" s="177" t="s">
        <v>228</v>
      </c>
      <c r="BS400" s="121"/>
    </row>
    <row r="401" spans="1:71" s="118" customFormat="1" ht="18.75">
      <c r="A401" s="186"/>
      <c r="B401" s="187"/>
      <c r="C401" s="177"/>
      <c r="D401" s="180"/>
      <c r="E401" s="181"/>
      <c r="F401" s="177"/>
      <c r="BS401" s="121"/>
    </row>
    <row r="402" spans="1:71" s="118" customFormat="1" ht="18.75">
      <c r="A402" s="186"/>
      <c r="B402" s="187"/>
      <c r="C402" s="177"/>
      <c r="D402" s="180"/>
      <c r="E402" s="181"/>
      <c r="F402" s="177"/>
      <c r="BS402" s="121"/>
    </row>
    <row r="403" spans="1:71" s="118" customFormat="1" ht="18.75">
      <c r="A403" s="188"/>
      <c r="B403" s="189"/>
      <c r="C403" s="177"/>
      <c r="D403" s="180"/>
      <c r="E403" s="181"/>
      <c r="F403" s="177"/>
      <c r="BS403" s="121"/>
    </row>
    <row r="404" spans="1:71" s="147" customFormat="1" ht="18.75">
      <c r="A404" s="124" t="s">
        <v>470</v>
      </c>
      <c r="B404" s="125"/>
      <c r="C404" s="137"/>
      <c r="D404" s="135"/>
      <c r="E404" s="136"/>
      <c r="F404" s="137"/>
      <c r="BS404" s="148"/>
    </row>
    <row r="405" spans="1:71" s="118" customFormat="1" ht="42.75" customHeight="1">
      <c r="A405" s="128">
        <f>IF(LEN(B405)=0,"",COUNTA(($B$16:B405)))</f>
        <v>241</v>
      </c>
      <c r="B405" s="138">
        <v>1</v>
      </c>
      <c r="C405" s="139" t="s">
        <v>347</v>
      </c>
      <c r="D405" s="140">
        <v>21956</v>
      </c>
      <c r="E405" s="141"/>
      <c r="F405" s="139" t="s">
        <v>116</v>
      </c>
      <c r="BS405" s="121"/>
    </row>
    <row r="406" spans="1:71" s="118" customFormat="1" ht="32.25" customHeight="1">
      <c r="A406" s="128">
        <f>IF(LEN(B406)=0,"",COUNTA(($B$16:B406)))</f>
        <v>242</v>
      </c>
      <c r="B406" s="138">
        <v>2</v>
      </c>
      <c r="C406" s="139" t="s">
        <v>227</v>
      </c>
      <c r="D406" s="140">
        <v>23108</v>
      </c>
      <c r="E406" s="141"/>
      <c r="F406" s="139" t="s">
        <v>209</v>
      </c>
      <c r="BS406" s="121"/>
    </row>
    <row r="407" spans="1:71" s="147" customFormat="1" ht="18.75">
      <c r="A407" s="132" t="s">
        <v>126</v>
      </c>
      <c r="B407" s="132"/>
      <c r="C407" s="137"/>
      <c r="D407" s="135"/>
      <c r="E407" s="136"/>
      <c r="F407" s="137"/>
      <c r="BS407" s="148"/>
    </row>
    <row r="408" spans="1:71" s="118" customFormat="1" ht="18.75">
      <c r="A408" s="128">
        <f>IF(LEN(B408)=0,"",COUNTA(($B$16:B408)))</f>
        <v>243</v>
      </c>
      <c r="B408" s="138">
        <v>1</v>
      </c>
      <c r="C408" s="131" t="s">
        <v>109</v>
      </c>
      <c r="D408" s="140">
        <v>21880</v>
      </c>
      <c r="E408" s="141"/>
      <c r="F408" s="131" t="s">
        <v>421</v>
      </c>
      <c r="BS408" s="121"/>
    </row>
    <row r="409" spans="1:71" s="147" customFormat="1" ht="18.75">
      <c r="A409" s="132" t="s">
        <v>351</v>
      </c>
      <c r="B409" s="132"/>
      <c r="C409" s="127"/>
      <c r="D409" s="135"/>
      <c r="E409" s="136"/>
      <c r="F409" s="137"/>
      <c r="BS409" s="148"/>
    </row>
    <row r="410" spans="1:71" s="118" customFormat="1" ht="18.75">
      <c r="A410" s="128">
        <f>IF(LEN(B410)=0,"",COUNTA(($B$16:B410)))</f>
        <v>244</v>
      </c>
      <c r="B410" s="138">
        <v>1</v>
      </c>
      <c r="C410" s="131" t="s">
        <v>216</v>
      </c>
      <c r="D410" s="140" t="s">
        <v>217</v>
      </c>
      <c r="E410" s="141"/>
      <c r="F410" s="131" t="s">
        <v>108</v>
      </c>
      <c r="BS410" s="121"/>
    </row>
    <row r="411" spans="1:71" s="147" customFormat="1" ht="18.75">
      <c r="A411" s="132" t="s">
        <v>62</v>
      </c>
      <c r="B411" s="132"/>
      <c r="C411" s="127"/>
      <c r="D411" s="135"/>
      <c r="E411" s="136"/>
      <c r="F411" s="137"/>
      <c r="BS411" s="148"/>
    </row>
    <row r="412" spans="1:71" s="118" customFormat="1" ht="18.75">
      <c r="A412" s="128">
        <f>IF(LEN(B412)=0,"",COUNTA(($B$16:B412)))</f>
        <v>245</v>
      </c>
      <c r="B412" s="138">
        <v>1</v>
      </c>
      <c r="C412" s="131" t="s">
        <v>168</v>
      </c>
      <c r="D412" s="140">
        <v>25452</v>
      </c>
      <c r="E412" s="141"/>
      <c r="F412" s="131" t="s">
        <v>108</v>
      </c>
      <c r="BS412" s="121"/>
    </row>
    <row r="413" spans="1:71" s="118" customFormat="1" ht="18.75">
      <c r="A413" s="128">
        <f>IF(LEN(B413)=0,"",COUNTA(($B$16:B413)))</f>
        <v>246</v>
      </c>
      <c r="B413" s="138">
        <v>2</v>
      </c>
      <c r="C413" s="131" t="s">
        <v>218</v>
      </c>
      <c r="D413" s="140" t="s">
        <v>219</v>
      </c>
      <c r="E413" s="141" t="s">
        <v>356</v>
      </c>
      <c r="F413" s="131" t="s">
        <v>56</v>
      </c>
      <c r="BS413" s="121"/>
    </row>
    <row r="414" spans="1:71" s="118" customFormat="1" ht="18.75">
      <c r="A414" s="128">
        <f>IF(LEN(B414)=0,"",COUNTA(($B$16:B414)))</f>
        <v>247</v>
      </c>
      <c r="B414" s="138">
        <v>3</v>
      </c>
      <c r="C414" s="131" t="s">
        <v>110</v>
      </c>
      <c r="D414" s="140" t="s">
        <v>136</v>
      </c>
      <c r="E414" s="141" t="s">
        <v>356</v>
      </c>
      <c r="F414" s="131" t="s">
        <v>8</v>
      </c>
      <c r="BS414" s="121"/>
    </row>
    <row r="415" spans="1:71" s="147" customFormat="1" ht="18.75">
      <c r="A415" s="132" t="s">
        <v>64</v>
      </c>
      <c r="B415" s="132"/>
      <c r="C415" s="127"/>
      <c r="D415" s="135"/>
      <c r="E415" s="136"/>
      <c r="F415" s="127"/>
      <c r="BS415" s="148"/>
    </row>
    <row r="416" spans="1:71" s="118" customFormat="1" ht="18.75">
      <c r="A416" s="128">
        <f>IF(LEN(B416)=0,"",COUNTA(($B$16:B416)))</f>
        <v>248</v>
      </c>
      <c r="B416" s="138">
        <v>1</v>
      </c>
      <c r="C416" s="139" t="s">
        <v>348</v>
      </c>
      <c r="D416" s="140">
        <v>26311</v>
      </c>
      <c r="E416" s="141"/>
      <c r="F416" s="131" t="s">
        <v>108</v>
      </c>
      <c r="BS416" s="121"/>
    </row>
    <row r="417" spans="1:6" s="156" customFormat="1" ht="18.75">
      <c r="A417" s="174" t="s">
        <v>648</v>
      </c>
      <c r="B417" s="175"/>
      <c r="C417" s="175"/>
      <c r="D417" s="175"/>
      <c r="E417" s="175"/>
      <c r="F417" s="176"/>
    </row>
    <row r="418" spans="1:6" s="156" customFormat="1" ht="18.75">
      <c r="A418" s="224">
        <v>249</v>
      </c>
      <c r="B418" s="223">
        <v>1</v>
      </c>
      <c r="C418" s="224" t="s">
        <v>649</v>
      </c>
      <c r="D418" s="225">
        <v>22140</v>
      </c>
      <c r="E418" s="224"/>
      <c r="F418" s="224"/>
    </row>
    <row r="419" spans="1:6" s="156" customFormat="1" ht="18.75">
      <c r="A419" s="224">
        <v>250</v>
      </c>
      <c r="B419" s="223">
        <v>2</v>
      </c>
      <c r="C419" s="224" t="s">
        <v>650</v>
      </c>
      <c r="D419" s="225">
        <v>27360</v>
      </c>
      <c r="E419" s="224"/>
      <c r="F419" s="224"/>
    </row>
    <row r="420" spans="1:6" s="156" customFormat="1" ht="18.75" customHeight="1">
      <c r="A420" s="170"/>
      <c r="B420" s="170"/>
      <c r="C420" s="170"/>
      <c r="D420" s="157"/>
      <c r="E420" s="222"/>
      <c r="F420" s="222"/>
    </row>
    <row r="421" spans="1:6" s="156" customFormat="1" ht="18.75" customHeight="1">
      <c r="A421" s="170"/>
      <c r="B421" s="170"/>
      <c r="C421" s="170"/>
      <c r="D421" s="157"/>
      <c r="E421" s="170" t="s">
        <v>635</v>
      </c>
      <c r="F421" s="170"/>
    </row>
    <row r="422" spans="1:6" s="156" customFormat="1" ht="18.75">
      <c r="A422" s="170" t="s">
        <v>634</v>
      </c>
      <c r="B422" s="170"/>
      <c r="C422" s="170"/>
      <c r="D422" s="157"/>
      <c r="E422" s="170" t="s">
        <v>636</v>
      </c>
      <c r="F422" s="170"/>
    </row>
    <row r="423" spans="1:6" s="156" customFormat="1" ht="92.25" customHeight="1">
      <c r="A423" s="155"/>
      <c r="C423" s="155"/>
      <c r="D423" s="157"/>
      <c r="E423" s="158"/>
      <c r="F423" s="155"/>
    </row>
    <row r="424" spans="1:6" s="156" customFormat="1" ht="33" customHeight="1">
      <c r="A424" s="170" t="s">
        <v>589</v>
      </c>
      <c r="B424" s="170"/>
      <c r="C424" s="170"/>
      <c r="D424" s="157"/>
      <c r="E424" s="170" t="s">
        <v>15</v>
      </c>
      <c r="F424" s="170"/>
    </row>
    <row r="425" spans="1:6" s="156" customFormat="1" ht="18.75">
      <c r="A425" s="155"/>
      <c r="C425" s="155"/>
      <c r="D425" s="157"/>
      <c r="E425" s="158"/>
      <c r="F425" s="155"/>
    </row>
    <row r="426" spans="1:6" s="156" customFormat="1" ht="18.75">
      <c r="A426" s="155"/>
      <c r="C426" s="155"/>
      <c r="D426" s="157"/>
      <c r="E426" s="158"/>
      <c r="F426" s="155"/>
    </row>
    <row r="427" spans="1:6" s="156" customFormat="1" ht="18.75">
      <c r="A427" s="155"/>
      <c r="C427" s="155"/>
      <c r="D427" s="157"/>
      <c r="E427" s="158"/>
      <c r="F427" s="155"/>
    </row>
    <row r="428" spans="1:6" s="156" customFormat="1" ht="18.75">
      <c r="A428" s="155"/>
      <c r="C428" s="155"/>
      <c r="D428" s="157"/>
      <c r="E428" s="158"/>
      <c r="F428" s="155"/>
    </row>
    <row r="429" spans="1:6" s="156" customFormat="1" ht="18.75">
      <c r="A429" s="155"/>
      <c r="C429" s="155"/>
      <c r="D429" s="157"/>
      <c r="E429" s="158"/>
      <c r="F429" s="155"/>
    </row>
    <row r="430" spans="1:6" s="156" customFormat="1" ht="18.75">
      <c r="A430" s="155"/>
      <c r="C430" s="155"/>
      <c r="D430" s="157"/>
      <c r="E430" s="158"/>
      <c r="F430" s="155"/>
    </row>
    <row r="431" spans="1:6" s="156" customFormat="1" ht="18.75">
      <c r="A431" s="155"/>
      <c r="C431" s="155"/>
      <c r="D431" s="157"/>
      <c r="E431" s="158"/>
      <c r="F431" s="155"/>
    </row>
    <row r="432" spans="1:6" s="156" customFormat="1" ht="18.75">
      <c r="A432" s="155"/>
      <c r="C432" s="155"/>
      <c r="D432" s="157"/>
      <c r="E432" s="158"/>
      <c r="F432" s="155"/>
    </row>
    <row r="433" spans="1:6" s="156" customFormat="1" ht="18.75">
      <c r="A433" s="155"/>
      <c r="C433" s="155"/>
      <c r="D433" s="157"/>
      <c r="E433" s="158"/>
      <c r="F433" s="155"/>
    </row>
    <row r="434" spans="1:6" s="156" customFormat="1" ht="18.75">
      <c r="A434" s="155"/>
      <c r="C434" s="155"/>
      <c r="D434" s="157"/>
      <c r="E434" s="158"/>
      <c r="F434" s="155"/>
    </row>
    <row r="435" spans="1:6" s="156" customFormat="1" ht="18.75">
      <c r="A435" s="155"/>
      <c r="C435" s="155"/>
      <c r="D435" s="157"/>
      <c r="E435" s="158"/>
      <c r="F435" s="155"/>
    </row>
    <row r="436" spans="1:6" s="156" customFormat="1" ht="18.75">
      <c r="A436" s="155"/>
      <c r="C436" s="155"/>
      <c r="D436" s="157"/>
      <c r="E436" s="158"/>
      <c r="F436" s="155"/>
    </row>
    <row r="437" spans="1:6" s="156" customFormat="1" ht="18.75">
      <c r="A437" s="155"/>
      <c r="C437" s="155"/>
      <c r="D437" s="157"/>
      <c r="E437" s="158"/>
      <c r="F437" s="155"/>
    </row>
    <row r="438" spans="1:6" s="156" customFormat="1" ht="18.75">
      <c r="A438" s="155"/>
      <c r="C438" s="155"/>
      <c r="D438" s="157"/>
      <c r="E438" s="158"/>
      <c r="F438" s="155"/>
    </row>
    <row r="439" spans="1:6" s="156" customFormat="1" ht="18.75">
      <c r="A439" s="155"/>
      <c r="C439" s="155"/>
      <c r="D439" s="157"/>
      <c r="E439" s="158"/>
      <c r="F439" s="155"/>
    </row>
    <row r="440" spans="1:6" s="156" customFormat="1" ht="18.75">
      <c r="A440" s="155"/>
      <c r="C440" s="155"/>
      <c r="D440" s="157"/>
      <c r="E440" s="158"/>
      <c r="F440" s="155"/>
    </row>
    <row r="441" spans="1:6" s="156" customFormat="1" ht="18.75">
      <c r="A441" s="155"/>
      <c r="C441" s="155"/>
      <c r="D441" s="157"/>
      <c r="E441" s="158"/>
      <c r="F441" s="155"/>
    </row>
    <row r="442" spans="1:6" s="156" customFormat="1" ht="18.75">
      <c r="A442" s="155"/>
      <c r="C442" s="155"/>
      <c r="D442" s="157"/>
      <c r="E442" s="158"/>
      <c r="F442" s="155"/>
    </row>
    <row r="443" spans="1:6" s="156" customFormat="1" ht="18.75">
      <c r="A443" s="155"/>
      <c r="C443" s="155"/>
      <c r="D443" s="157"/>
      <c r="E443" s="158"/>
      <c r="F443" s="155"/>
    </row>
    <row r="444" spans="1:6" s="156" customFormat="1" ht="18.75">
      <c r="A444" s="155"/>
      <c r="C444" s="155"/>
      <c r="D444" s="157"/>
      <c r="E444" s="158"/>
      <c r="F444" s="155"/>
    </row>
    <row r="445" spans="1:6" s="156" customFormat="1" ht="18.75">
      <c r="A445" s="155"/>
      <c r="C445" s="155"/>
      <c r="D445" s="157"/>
      <c r="E445" s="158"/>
      <c r="F445" s="155"/>
    </row>
    <row r="446" spans="1:6" s="156" customFormat="1" ht="18.75">
      <c r="A446" s="155"/>
      <c r="C446" s="155"/>
      <c r="D446" s="157"/>
      <c r="E446" s="158"/>
      <c r="F446" s="155"/>
    </row>
    <row r="447" spans="1:6" s="156" customFormat="1" ht="18.75">
      <c r="A447" s="155"/>
      <c r="C447" s="155"/>
      <c r="D447" s="157"/>
      <c r="E447" s="158"/>
      <c r="F447" s="155"/>
    </row>
    <row r="448" spans="1:6" s="156" customFormat="1" ht="18.75">
      <c r="A448" s="155"/>
      <c r="C448" s="155"/>
      <c r="D448" s="157"/>
      <c r="E448" s="158"/>
      <c r="F448" s="155"/>
    </row>
    <row r="449" spans="1:6" s="156" customFormat="1" ht="18.75">
      <c r="A449" s="155"/>
      <c r="C449" s="155"/>
      <c r="D449" s="157"/>
      <c r="E449" s="158"/>
      <c r="F449" s="155"/>
    </row>
    <row r="450" spans="1:6" s="156" customFormat="1" ht="18.75">
      <c r="A450" s="155"/>
      <c r="C450" s="155"/>
      <c r="D450" s="157"/>
      <c r="E450" s="158"/>
      <c r="F450" s="155"/>
    </row>
    <row r="451" spans="1:6" s="156" customFormat="1" ht="18.75">
      <c r="A451" s="155"/>
      <c r="C451" s="155"/>
      <c r="D451" s="157"/>
      <c r="E451" s="158"/>
      <c r="F451" s="155"/>
    </row>
    <row r="452" spans="1:6" s="156" customFormat="1" ht="18.75">
      <c r="A452" s="155"/>
      <c r="C452" s="155"/>
      <c r="D452" s="157"/>
      <c r="E452" s="158"/>
      <c r="F452" s="155"/>
    </row>
    <row r="453" spans="1:6" s="156" customFormat="1" ht="18.75">
      <c r="A453" s="155"/>
      <c r="C453" s="155"/>
      <c r="D453" s="157"/>
      <c r="E453" s="158"/>
      <c r="F453" s="155"/>
    </row>
    <row r="454" spans="1:6" s="156" customFormat="1" ht="18.75">
      <c r="A454" s="155"/>
      <c r="C454" s="155"/>
      <c r="D454" s="157"/>
      <c r="E454" s="158"/>
      <c r="F454" s="155"/>
    </row>
    <row r="455" spans="1:6" s="156" customFormat="1" ht="18.75">
      <c r="A455" s="155"/>
      <c r="C455" s="155"/>
      <c r="D455" s="157"/>
      <c r="E455" s="158"/>
      <c r="F455" s="155"/>
    </row>
    <row r="456" spans="1:6" s="156" customFormat="1" ht="18.75">
      <c r="A456" s="155"/>
      <c r="C456" s="155"/>
      <c r="D456" s="157"/>
      <c r="E456" s="158"/>
      <c r="F456" s="155"/>
    </row>
    <row r="457" spans="1:6" s="156" customFormat="1" ht="18.75">
      <c r="A457" s="155"/>
      <c r="C457" s="155"/>
      <c r="D457" s="157"/>
      <c r="E457" s="158"/>
      <c r="F457" s="155"/>
    </row>
    <row r="458" spans="1:6" s="156" customFormat="1" ht="18.75">
      <c r="A458" s="155"/>
      <c r="C458" s="155"/>
      <c r="D458" s="157"/>
      <c r="E458" s="158"/>
      <c r="F458" s="155"/>
    </row>
    <row r="459" spans="1:6" s="156" customFormat="1" ht="18.75">
      <c r="A459" s="155"/>
      <c r="C459" s="155"/>
      <c r="D459" s="157"/>
      <c r="E459" s="158"/>
      <c r="F459" s="155"/>
    </row>
    <row r="460" spans="1:6" s="156" customFormat="1" ht="18.75">
      <c r="A460" s="155"/>
      <c r="C460" s="155"/>
      <c r="D460" s="157"/>
      <c r="E460" s="158"/>
      <c r="F460" s="155"/>
    </row>
    <row r="461" spans="1:6" s="156" customFormat="1" ht="18.75">
      <c r="A461" s="155"/>
      <c r="C461" s="155"/>
      <c r="D461" s="157"/>
      <c r="E461" s="158"/>
      <c r="F461" s="155"/>
    </row>
    <row r="462" spans="1:6" s="156" customFormat="1" ht="18.75">
      <c r="A462" s="155"/>
      <c r="C462" s="155"/>
      <c r="D462" s="157"/>
      <c r="E462" s="158"/>
      <c r="F462" s="155"/>
    </row>
    <row r="463" spans="1:6" s="156" customFormat="1" ht="18.75">
      <c r="A463" s="155"/>
      <c r="C463" s="155"/>
      <c r="D463" s="157"/>
      <c r="E463" s="158"/>
      <c r="F463" s="155"/>
    </row>
    <row r="464" spans="1:6" s="156" customFormat="1" ht="18.75">
      <c r="A464" s="155"/>
      <c r="C464" s="155"/>
      <c r="D464" s="157"/>
      <c r="E464" s="158"/>
      <c r="F464" s="155"/>
    </row>
    <row r="465" spans="1:6" s="156" customFormat="1" ht="18.75">
      <c r="A465" s="155"/>
      <c r="C465" s="155"/>
      <c r="D465" s="157"/>
      <c r="E465" s="158"/>
      <c r="F465" s="155"/>
    </row>
    <row r="466" spans="1:6" s="156" customFormat="1" ht="18.75">
      <c r="A466" s="155"/>
      <c r="C466" s="155"/>
      <c r="D466" s="157"/>
      <c r="E466" s="158"/>
      <c r="F466" s="155"/>
    </row>
    <row r="467" spans="1:6" s="156" customFormat="1" ht="18.75">
      <c r="A467" s="155"/>
      <c r="C467" s="155"/>
      <c r="D467" s="157"/>
      <c r="E467" s="158"/>
      <c r="F467" s="155"/>
    </row>
    <row r="468" spans="1:6" s="156" customFormat="1" ht="18.75">
      <c r="A468" s="155"/>
      <c r="C468" s="155"/>
      <c r="D468" s="157"/>
      <c r="E468" s="158"/>
      <c r="F468" s="155"/>
    </row>
    <row r="469" spans="1:6" s="156" customFormat="1" ht="18.75">
      <c r="A469" s="155"/>
      <c r="C469" s="155"/>
      <c r="D469" s="157"/>
      <c r="E469" s="158"/>
      <c r="F469" s="155"/>
    </row>
    <row r="470" spans="1:6" s="156" customFormat="1" ht="18.75">
      <c r="A470" s="155"/>
      <c r="C470" s="155"/>
      <c r="D470" s="157"/>
      <c r="E470" s="158"/>
      <c r="F470" s="155"/>
    </row>
    <row r="471" spans="1:6" s="156" customFormat="1" ht="18.75">
      <c r="A471" s="155"/>
      <c r="C471" s="155"/>
      <c r="D471" s="157"/>
      <c r="E471" s="158"/>
      <c r="F471" s="155"/>
    </row>
    <row r="472" spans="1:6" s="156" customFormat="1" ht="18.75">
      <c r="A472" s="155"/>
      <c r="C472" s="155"/>
      <c r="D472" s="157"/>
      <c r="E472" s="158"/>
      <c r="F472" s="155"/>
    </row>
    <row r="473" spans="1:6" s="156" customFormat="1" ht="18.75">
      <c r="A473" s="155"/>
      <c r="C473" s="155"/>
      <c r="D473" s="157"/>
      <c r="E473" s="158"/>
      <c r="F473" s="155"/>
    </row>
    <row r="474" spans="1:6" s="156" customFormat="1" ht="18.75">
      <c r="A474" s="155"/>
      <c r="C474" s="155"/>
      <c r="D474" s="157"/>
      <c r="E474" s="158"/>
      <c r="F474" s="155"/>
    </row>
    <row r="475" spans="1:6" s="156" customFormat="1" ht="18.75">
      <c r="A475" s="155"/>
      <c r="C475" s="155"/>
      <c r="D475" s="157"/>
      <c r="E475" s="158"/>
      <c r="F475" s="155"/>
    </row>
    <row r="476" spans="1:6" s="156" customFormat="1" ht="18.75">
      <c r="A476" s="155"/>
      <c r="C476" s="155"/>
      <c r="D476" s="157"/>
      <c r="E476" s="158"/>
      <c r="F476" s="155"/>
    </row>
    <row r="477" spans="1:6" s="156" customFormat="1" ht="18.75">
      <c r="A477" s="155"/>
      <c r="C477" s="155"/>
      <c r="D477" s="157"/>
      <c r="E477" s="158"/>
      <c r="F477" s="155"/>
    </row>
    <row r="478" spans="1:6" s="156" customFormat="1" ht="18.75">
      <c r="A478" s="155"/>
      <c r="C478" s="155"/>
      <c r="D478" s="157"/>
      <c r="E478" s="158"/>
      <c r="F478" s="155"/>
    </row>
    <row r="479" spans="1:6" s="156" customFormat="1" ht="18.75">
      <c r="A479" s="155"/>
      <c r="C479" s="155"/>
      <c r="D479" s="157"/>
      <c r="E479" s="158"/>
      <c r="F479" s="155"/>
    </row>
    <row r="480" spans="1:6" s="156" customFormat="1" ht="18.75">
      <c r="A480" s="155"/>
      <c r="C480" s="155"/>
      <c r="D480" s="157"/>
      <c r="E480" s="158"/>
      <c r="F480" s="155"/>
    </row>
    <row r="481" spans="1:6" s="156" customFormat="1" ht="18.75">
      <c r="A481" s="155"/>
      <c r="C481" s="155"/>
      <c r="D481" s="157"/>
      <c r="E481" s="158"/>
      <c r="F481" s="155"/>
    </row>
    <row r="482" spans="1:6" s="156" customFormat="1" ht="18.75">
      <c r="A482" s="155"/>
      <c r="C482" s="155"/>
      <c r="D482" s="157"/>
      <c r="E482" s="158"/>
      <c r="F482" s="155"/>
    </row>
    <row r="483" spans="1:6" s="156" customFormat="1" ht="18.75">
      <c r="A483" s="155"/>
      <c r="C483" s="155"/>
      <c r="D483" s="157"/>
      <c r="E483" s="158"/>
      <c r="F483" s="155"/>
    </row>
    <row r="484" spans="1:6" s="156" customFormat="1" ht="18.75">
      <c r="A484" s="155"/>
      <c r="C484" s="155"/>
      <c r="D484" s="157"/>
      <c r="E484" s="158"/>
      <c r="F484" s="155"/>
    </row>
    <row r="485" spans="1:6" s="156" customFormat="1" ht="18.75">
      <c r="A485" s="155"/>
      <c r="C485" s="155"/>
      <c r="D485" s="157"/>
      <c r="E485" s="158"/>
      <c r="F485" s="155"/>
    </row>
    <row r="486" spans="1:6" s="156" customFormat="1" ht="18.75">
      <c r="A486" s="155"/>
      <c r="C486" s="155"/>
      <c r="D486" s="157"/>
      <c r="E486" s="158"/>
      <c r="F486" s="155"/>
    </row>
    <row r="487" spans="1:6" s="118" customFormat="1" ht="18.75">
      <c r="A487" s="120"/>
      <c r="C487" s="120"/>
      <c r="D487" s="123"/>
      <c r="E487" s="122"/>
      <c r="F487" s="120"/>
    </row>
    <row r="488" spans="1:6" s="118" customFormat="1" ht="18.75">
      <c r="A488" s="120"/>
      <c r="C488" s="120"/>
      <c r="D488" s="123"/>
      <c r="E488" s="122"/>
      <c r="F488" s="120"/>
    </row>
    <row r="489" spans="1:6" s="118" customFormat="1" ht="18.75">
      <c r="A489" s="120"/>
      <c r="C489" s="120"/>
      <c r="D489" s="123"/>
      <c r="E489" s="122"/>
      <c r="F489" s="120"/>
    </row>
    <row r="490" spans="1:6" s="118" customFormat="1" ht="18.75">
      <c r="A490" s="120"/>
      <c r="C490" s="120"/>
      <c r="D490" s="123"/>
      <c r="E490" s="122"/>
      <c r="F490" s="120"/>
    </row>
    <row r="491" spans="1:6" s="118" customFormat="1" ht="18.75">
      <c r="A491" s="120"/>
      <c r="C491" s="120"/>
      <c r="D491" s="123"/>
      <c r="E491" s="122"/>
      <c r="F491" s="120"/>
    </row>
    <row r="492" spans="1:6" s="118" customFormat="1" ht="18.75">
      <c r="A492" s="120"/>
      <c r="C492" s="120"/>
      <c r="D492" s="123"/>
      <c r="E492" s="122"/>
      <c r="F492" s="120"/>
    </row>
    <row r="493" spans="1:6" s="118" customFormat="1" ht="18.75">
      <c r="A493" s="120"/>
      <c r="C493" s="120"/>
      <c r="D493" s="123"/>
      <c r="E493" s="122"/>
      <c r="F493" s="120"/>
    </row>
    <row r="494" spans="1:6" s="118" customFormat="1" ht="18.75">
      <c r="A494" s="120"/>
      <c r="C494" s="120"/>
      <c r="D494" s="123"/>
      <c r="E494" s="122"/>
      <c r="F494" s="120"/>
    </row>
    <row r="495" spans="1:6" s="118" customFormat="1" ht="18.75">
      <c r="A495" s="120"/>
      <c r="C495" s="120"/>
      <c r="D495" s="123"/>
      <c r="E495" s="122"/>
      <c r="F495" s="120"/>
    </row>
    <row r="496" spans="1:6" s="118" customFormat="1" ht="18.75">
      <c r="A496" s="120"/>
      <c r="C496" s="120"/>
      <c r="D496" s="123"/>
      <c r="E496" s="122"/>
      <c r="F496" s="120"/>
    </row>
    <row r="497" spans="1:6" s="118" customFormat="1" ht="18.75">
      <c r="A497" s="120"/>
      <c r="C497" s="120"/>
      <c r="D497" s="123"/>
      <c r="E497" s="122"/>
      <c r="F497" s="120"/>
    </row>
    <row r="498" spans="1:6" s="118" customFormat="1" ht="18.75">
      <c r="A498" s="120"/>
      <c r="C498" s="120"/>
      <c r="D498" s="123"/>
      <c r="E498" s="122"/>
      <c r="F498" s="120"/>
    </row>
    <row r="499" spans="1:6" s="118" customFormat="1" ht="18.75">
      <c r="A499" s="120"/>
      <c r="C499" s="120"/>
      <c r="D499" s="123"/>
      <c r="E499" s="122"/>
      <c r="F499" s="120"/>
    </row>
    <row r="500" spans="1:6" s="118" customFormat="1" ht="18.75">
      <c r="A500" s="120"/>
      <c r="C500" s="120"/>
      <c r="D500" s="123"/>
      <c r="E500" s="122"/>
      <c r="F500" s="120"/>
    </row>
    <row r="501" spans="1:6" s="118" customFormat="1" ht="18.75">
      <c r="A501" s="120"/>
      <c r="C501" s="120"/>
      <c r="D501" s="123"/>
      <c r="E501" s="122"/>
      <c r="F501" s="120"/>
    </row>
    <row r="502" spans="1:6" s="118" customFormat="1" ht="18.75">
      <c r="A502" s="120"/>
      <c r="C502" s="120"/>
      <c r="D502" s="123"/>
      <c r="E502" s="122"/>
      <c r="F502" s="120"/>
    </row>
    <row r="503" spans="1:6" s="118" customFormat="1" ht="18.75">
      <c r="A503" s="120"/>
      <c r="C503" s="120"/>
      <c r="D503" s="123"/>
      <c r="E503" s="122"/>
      <c r="F503" s="120"/>
    </row>
    <row r="504" spans="1:6" s="118" customFormat="1" ht="18.75">
      <c r="A504" s="120"/>
      <c r="C504" s="120"/>
      <c r="D504" s="123"/>
      <c r="E504" s="122"/>
      <c r="F504" s="120"/>
    </row>
    <row r="505" spans="1:6" s="118" customFormat="1" ht="18.75">
      <c r="A505" s="120"/>
      <c r="C505" s="120"/>
      <c r="D505" s="123"/>
      <c r="E505" s="122"/>
      <c r="F505" s="120"/>
    </row>
    <row r="506" spans="1:6" s="118" customFormat="1" ht="18.75">
      <c r="A506" s="120"/>
      <c r="C506" s="120"/>
      <c r="D506" s="123"/>
      <c r="E506" s="122"/>
      <c r="F506" s="120"/>
    </row>
    <row r="507" spans="1:6" s="118" customFormat="1" ht="18.75">
      <c r="A507" s="120"/>
      <c r="C507" s="120"/>
      <c r="D507" s="123"/>
      <c r="E507" s="122"/>
      <c r="F507" s="120"/>
    </row>
    <row r="508" spans="1:6" s="118" customFormat="1" ht="18.75">
      <c r="A508" s="120"/>
      <c r="C508" s="120"/>
      <c r="D508" s="123"/>
      <c r="E508" s="122"/>
      <c r="F508" s="120"/>
    </row>
    <row r="509" spans="1:6" s="118" customFormat="1" ht="18.75">
      <c r="A509" s="120"/>
      <c r="C509" s="120"/>
      <c r="D509" s="123"/>
      <c r="E509" s="122"/>
      <c r="F509" s="120"/>
    </row>
    <row r="510" spans="1:6" s="118" customFormat="1" ht="18.75">
      <c r="A510" s="120"/>
      <c r="C510" s="120"/>
      <c r="D510" s="123"/>
      <c r="E510" s="122"/>
      <c r="F510" s="120"/>
    </row>
    <row r="511" spans="1:6" s="118" customFormat="1" ht="18.75">
      <c r="A511" s="120"/>
      <c r="C511" s="120"/>
      <c r="D511" s="123"/>
      <c r="E511" s="122"/>
      <c r="F511" s="120"/>
    </row>
    <row r="512" spans="1:6" s="118" customFormat="1" ht="18.75">
      <c r="A512" s="120"/>
      <c r="C512" s="120"/>
      <c r="D512" s="123"/>
      <c r="E512" s="122"/>
      <c r="F512" s="120"/>
    </row>
    <row r="513" spans="1:6" s="118" customFormat="1" ht="18.75">
      <c r="A513" s="120"/>
      <c r="C513" s="120"/>
      <c r="D513" s="123"/>
      <c r="E513" s="122"/>
      <c r="F513" s="120"/>
    </row>
    <row r="514" spans="1:6" s="118" customFormat="1" ht="18.75">
      <c r="A514" s="120"/>
      <c r="C514" s="120"/>
      <c r="D514" s="123"/>
      <c r="E514" s="122"/>
      <c r="F514" s="120"/>
    </row>
    <row r="515" spans="1:6" s="118" customFormat="1" ht="18.75">
      <c r="A515" s="120"/>
      <c r="C515" s="120"/>
      <c r="D515" s="123"/>
      <c r="E515" s="122"/>
      <c r="F515" s="120"/>
    </row>
    <row r="516" spans="1:6" s="118" customFormat="1" ht="18.75">
      <c r="A516" s="120"/>
      <c r="C516" s="120"/>
      <c r="D516" s="123"/>
      <c r="E516" s="122"/>
      <c r="F516" s="120"/>
    </row>
    <row r="517" spans="1:6" s="118" customFormat="1" ht="18.75">
      <c r="A517" s="120"/>
      <c r="C517" s="120"/>
      <c r="D517" s="123"/>
      <c r="E517" s="122"/>
      <c r="F517" s="120"/>
    </row>
    <row r="518" spans="1:6" s="118" customFormat="1" ht="18.75">
      <c r="A518" s="120"/>
      <c r="C518" s="120"/>
      <c r="D518" s="123"/>
      <c r="E518" s="122"/>
      <c r="F518" s="120"/>
    </row>
    <row r="519" spans="1:6" s="118" customFormat="1" ht="18.75">
      <c r="A519" s="120"/>
      <c r="C519" s="120"/>
      <c r="D519" s="123"/>
      <c r="E519" s="122"/>
      <c r="F519" s="120"/>
    </row>
    <row r="520" spans="1:6" s="118" customFormat="1" ht="18.75">
      <c r="A520" s="120"/>
      <c r="C520" s="120"/>
      <c r="D520" s="123"/>
      <c r="E520" s="122"/>
      <c r="F520" s="120"/>
    </row>
    <row r="521" spans="1:6" s="118" customFormat="1" ht="18.75">
      <c r="A521" s="120"/>
      <c r="C521" s="120"/>
      <c r="D521" s="123"/>
      <c r="E521" s="122"/>
      <c r="F521" s="120"/>
    </row>
    <row r="522" spans="1:6" s="118" customFormat="1" ht="18.75">
      <c r="A522" s="120"/>
      <c r="C522" s="120"/>
      <c r="D522" s="123"/>
      <c r="E522" s="122"/>
      <c r="F522" s="120"/>
    </row>
    <row r="523" spans="1:6" s="118" customFormat="1" ht="18.75">
      <c r="A523" s="120"/>
      <c r="C523" s="120"/>
      <c r="D523" s="123"/>
      <c r="E523" s="122"/>
      <c r="F523" s="120"/>
    </row>
    <row r="524" spans="1:6" s="118" customFormat="1" ht="18.75">
      <c r="A524" s="120"/>
      <c r="C524" s="120"/>
      <c r="D524" s="123"/>
      <c r="E524" s="122"/>
      <c r="F524" s="120"/>
    </row>
    <row r="525" spans="1:6" s="118" customFormat="1" ht="18.75">
      <c r="A525" s="120"/>
      <c r="C525" s="120"/>
      <c r="D525" s="123"/>
      <c r="E525" s="122"/>
      <c r="F525" s="120"/>
    </row>
    <row r="526" spans="1:6" s="118" customFormat="1" ht="18.75">
      <c r="A526" s="120"/>
      <c r="C526" s="120"/>
      <c r="D526" s="123"/>
      <c r="E526" s="122"/>
      <c r="F526" s="120"/>
    </row>
    <row r="527" spans="1:6" s="118" customFormat="1" ht="18.75">
      <c r="A527" s="120"/>
      <c r="C527" s="120"/>
      <c r="D527" s="123"/>
      <c r="E527" s="122"/>
      <c r="F527" s="120"/>
    </row>
    <row r="528" spans="1:6" s="118" customFormat="1" ht="18.75">
      <c r="A528" s="120"/>
      <c r="C528" s="120"/>
      <c r="D528" s="123"/>
      <c r="E528" s="122"/>
      <c r="F528" s="120"/>
    </row>
    <row r="529" spans="1:6" s="118" customFormat="1" ht="18.75">
      <c r="A529" s="120"/>
      <c r="C529" s="120"/>
      <c r="D529" s="123"/>
      <c r="E529" s="122"/>
      <c r="F529" s="120"/>
    </row>
    <row r="530" spans="1:6" s="118" customFormat="1" ht="18.75">
      <c r="A530" s="120"/>
      <c r="C530" s="120"/>
      <c r="D530" s="123"/>
      <c r="E530" s="122"/>
      <c r="F530" s="120"/>
    </row>
    <row r="531" spans="1:6" s="118" customFormat="1" ht="18.75">
      <c r="A531" s="120"/>
      <c r="C531" s="120"/>
      <c r="D531" s="123"/>
      <c r="E531" s="122"/>
      <c r="F531" s="120"/>
    </row>
    <row r="532" spans="1:6" s="118" customFormat="1" ht="18.75">
      <c r="A532" s="120"/>
      <c r="C532" s="120"/>
      <c r="D532" s="123"/>
      <c r="E532" s="122"/>
      <c r="F532" s="120"/>
    </row>
    <row r="533" spans="1:6" s="118" customFormat="1" ht="18.75">
      <c r="A533" s="120"/>
      <c r="C533" s="120"/>
      <c r="D533" s="123"/>
      <c r="E533" s="122"/>
      <c r="F533" s="120"/>
    </row>
    <row r="534" spans="1:6" s="118" customFormat="1" ht="18.75">
      <c r="A534" s="120"/>
      <c r="C534" s="120"/>
      <c r="D534" s="123"/>
      <c r="E534" s="122"/>
      <c r="F534" s="120"/>
    </row>
    <row r="535" spans="1:6" s="118" customFormat="1" ht="18.75">
      <c r="A535" s="120"/>
      <c r="C535" s="120"/>
      <c r="D535" s="123"/>
      <c r="E535" s="122"/>
      <c r="F535" s="120"/>
    </row>
    <row r="536" spans="1:6" s="118" customFormat="1" ht="18.75">
      <c r="A536" s="120"/>
      <c r="C536" s="120"/>
      <c r="D536" s="123"/>
      <c r="E536" s="122"/>
      <c r="F536" s="120"/>
    </row>
    <row r="537" spans="1:6" s="118" customFormat="1" ht="18.75">
      <c r="A537" s="120"/>
      <c r="C537" s="120"/>
      <c r="D537" s="123"/>
      <c r="E537" s="122"/>
      <c r="F537" s="120"/>
    </row>
    <row r="538" spans="1:6" s="118" customFormat="1" ht="18.75">
      <c r="A538" s="120"/>
      <c r="C538" s="120"/>
      <c r="D538" s="123"/>
      <c r="E538" s="122"/>
      <c r="F538" s="120"/>
    </row>
    <row r="539" spans="1:6" s="118" customFormat="1" ht="18.75">
      <c r="A539" s="120"/>
      <c r="C539" s="120"/>
      <c r="D539" s="123"/>
      <c r="E539" s="122"/>
      <c r="F539" s="120"/>
    </row>
    <row r="540" spans="1:6" s="118" customFormat="1" ht="18.75">
      <c r="A540" s="120"/>
      <c r="C540" s="120"/>
      <c r="D540" s="123"/>
      <c r="E540" s="122"/>
      <c r="F540" s="120"/>
    </row>
    <row r="541" spans="1:6" s="118" customFormat="1" ht="18.75">
      <c r="A541" s="120"/>
      <c r="C541" s="120"/>
      <c r="D541" s="123"/>
      <c r="E541" s="122"/>
      <c r="F541" s="120"/>
    </row>
    <row r="542" spans="1:6" s="118" customFormat="1" ht="18.75">
      <c r="A542" s="120"/>
      <c r="C542" s="120"/>
      <c r="D542" s="123"/>
      <c r="E542" s="122"/>
      <c r="F542" s="120"/>
    </row>
    <row r="543" spans="1:6" s="118" customFormat="1" ht="18.75">
      <c r="A543" s="120"/>
      <c r="C543" s="120"/>
      <c r="D543" s="123"/>
      <c r="E543" s="122"/>
      <c r="F543" s="120"/>
    </row>
    <row r="544" spans="1:6" s="118" customFormat="1" ht="18.75">
      <c r="A544" s="120"/>
      <c r="C544" s="120"/>
      <c r="D544" s="123"/>
      <c r="E544" s="122"/>
      <c r="F544" s="120"/>
    </row>
    <row r="545" spans="1:6" s="118" customFormat="1" ht="18.75">
      <c r="A545" s="120"/>
      <c r="C545" s="120"/>
      <c r="D545" s="123"/>
      <c r="E545" s="122"/>
      <c r="F545" s="120"/>
    </row>
    <row r="546" spans="1:6" s="118" customFormat="1" ht="18.75">
      <c r="A546" s="120"/>
      <c r="C546" s="120"/>
      <c r="D546" s="123"/>
      <c r="E546" s="122"/>
      <c r="F546" s="120"/>
    </row>
    <row r="547" spans="1:6" s="118" customFormat="1" ht="18.75">
      <c r="A547" s="120"/>
      <c r="C547" s="120"/>
      <c r="D547" s="123"/>
      <c r="E547" s="122"/>
      <c r="F547" s="120"/>
    </row>
    <row r="548" spans="1:6" s="118" customFormat="1" ht="18.75">
      <c r="A548" s="120"/>
      <c r="C548" s="120"/>
      <c r="D548" s="123"/>
      <c r="E548" s="122"/>
      <c r="F548" s="120"/>
    </row>
    <row r="549" spans="1:6" s="118" customFormat="1" ht="18.75">
      <c r="A549" s="120"/>
      <c r="C549" s="120"/>
      <c r="D549" s="123"/>
      <c r="E549" s="122"/>
      <c r="F549" s="120"/>
    </row>
    <row r="550" spans="1:6" s="118" customFormat="1" ht="18.75">
      <c r="A550" s="120"/>
      <c r="C550" s="120"/>
      <c r="D550" s="123"/>
      <c r="E550" s="122"/>
      <c r="F550" s="120"/>
    </row>
    <row r="551" spans="1:6" s="118" customFormat="1" ht="18.75">
      <c r="A551" s="120"/>
      <c r="C551" s="120"/>
      <c r="D551" s="123"/>
      <c r="E551" s="122"/>
      <c r="F551" s="120"/>
    </row>
    <row r="552" spans="1:6" s="118" customFormat="1" ht="18.75">
      <c r="A552" s="120"/>
      <c r="C552" s="120"/>
      <c r="D552" s="123"/>
      <c r="E552" s="122"/>
      <c r="F552" s="120"/>
    </row>
    <row r="553" spans="1:6" s="118" customFormat="1" ht="18.75">
      <c r="A553" s="120"/>
      <c r="C553" s="120"/>
      <c r="D553" s="123"/>
      <c r="E553" s="122"/>
      <c r="F553" s="120"/>
    </row>
    <row r="554" spans="1:6" s="118" customFormat="1" ht="18.75">
      <c r="A554" s="120"/>
      <c r="C554" s="120"/>
      <c r="D554" s="123"/>
      <c r="E554" s="122"/>
      <c r="F554" s="120"/>
    </row>
    <row r="555" spans="1:6" s="118" customFormat="1" ht="18.75">
      <c r="A555" s="120"/>
      <c r="C555" s="120"/>
      <c r="D555" s="123"/>
      <c r="E555" s="122"/>
      <c r="F555" s="120"/>
    </row>
    <row r="556" spans="1:6" s="118" customFormat="1" ht="18.75">
      <c r="A556" s="120"/>
      <c r="C556" s="120"/>
      <c r="D556" s="123"/>
      <c r="E556" s="122"/>
      <c r="F556" s="120"/>
    </row>
    <row r="557" spans="1:6" s="118" customFormat="1" ht="18.75">
      <c r="A557" s="120"/>
      <c r="C557" s="120"/>
      <c r="D557" s="123"/>
      <c r="E557" s="122"/>
      <c r="F557" s="120"/>
    </row>
    <row r="558" spans="1:6" s="118" customFormat="1" ht="18.75">
      <c r="A558" s="120"/>
      <c r="C558" s="120"/>
      <c r="D558" s="123"/>
      <c r="E558" s="122"/>
      <c r="F558" s="120"/>
    </row>
    <row r="559" spans="1:6" s="118" customFormat="1" ht="18.75">
      <c r="A559" s="120"/>
      <c r="C559" s="120"/>
      <c r="D559" s="123"/>
      <c r="E559" s="122"/>
      <c r="F559" s="120"/>
    </row>
    <row r="560" spans="1:6" s="118" customFormat="1" ht="18.75">
      <c r="A560" s="120"/>
      <c r="C560" s="120"/>
      <c r="D560" s="123"/>
      <c r="E560" s="122"/>
      <c r="F560" s="120"/>
    </row>
    <row r="561" spans="1:6" s="118" customFormat="1" ht="18.75">
      <c r="A561" s="120"/>
      <c r="C561" s="120"/>
      <c r="D561" s="123"/>
      <c r="E561" s="122"/>
      <c r="F561" s="120"/>
    </row>
    <row r="562" spans="1:6" s="118" customFormat="1" ht="18.75">
      <c r="A562" s="120"/>
      <c r="C562" s="120"/>
      <c r="D562" s="123"/>
      <c r="E562" s="122"/>
      <c r="F562" s="120"/>
    </row>
    <row r="563" spans="1:6" s="118" customFormat="1" ht="18.75">
      <c r="A563" s="120"/>
      <c r="C563" s="120"/>
      <c r="D563" s="123"/>
      <c r="E563" s="122"/>
      <c r="F563" s="120"/>
    </row>
    <row r="564" spans="1:6" s="118" customFormat="1" ht="18.75">
      <c r="A564" s="120"/>
      <c r="C564" s="120"/>
      <c r="D564" s="123"/>
      <c r="E564" s="122"/>
      <c r="F564" s="120"/>
    </row>
    <row r="565" spans="1:6" s="118" customFormat="1" ht="18.75">
      <c r="A565" s="120"/>
      <c r="C565" s="120"/>
      <c r="D565" s="123"/>
      <c r="E565" s="122"/>
      <c r="F565" s="120"/>
    </row>
    <row r="566" spans="1:6" s="118" customFormat="1" ht="18.75">
      <c r="A566" s="120"/>
      <c r="C566" s="120"/>
      <c r="D566" s="123"/>
      <c r="E566" s="122"/>
      <c r="F566" s="120"/>
    </row>
    <row r="567" spans="1:6" s="118" customFormat="1" ht="18.75">
      <c r="A567" s="120"/>
      <c r="C567" s="120"/>
      <c r="D567" s="123"/>
      <c r="E567" s="122"/>
      <c r="F567" s="120"/>
    </row>
    <row r="568" spans="1:6" s="118" customFormat="1" ht="18.75">
      <c r="A568" s="120"/>
      <c r="C568" s="120"/>
      <c r="D568" s="123"/>
      <c r="E568" s="122"/>
      <c r="F568" s="120"/>
    </row>
    <row r="569" spans="1:6" s="118" customFormat="1" ht="18.75">
      <c r="A569" s="120"/>
      <c r="C569" s="120"/>
      <c r="D569" s="123"/>
      <c r="E569" s="122"/>
      <c r="F569" s="120"/>
    </row>
    <row r="570" spans="1:6" s="118" customFormat="1" ht="18.75">
      <c r="A570" s="120"/>
      <c r="C570" s="120"/>
      <c r="D570" s="123"/>
      <c r="E570" s="122"/>
      <c r="F570" s="120"/>
    </row>
    <row r="571" spans="1:6" s="118" customFormat="1" ht="18.75">
      <c r="A571" s="120"/>
      <c r="C571" s="120"/>
      <c r="D571" s="123"/>
      <c r="E571" s="122"/>
      <c r="F571" s="120"/>
    </row>
    <row r="572" spans="1:6" s="118" customFormat="1" ht="18.75">
      <c r="A572" s="120"/>
      <c r="C572" s="120"/>
      <c r="D572" s="123"/>
      <c r="E572" s="122"/>
      <c r="F572" s="120"/>
    </row>
    <row r="573" spans="1:6" s="118" customFormat="1" ht="18.75">
      <c r="A573" s="120"/>
      <c r="C573" s="120"/>
      <c r="D573" s="123"/>
      <c r="E573" s="122"/>
      <c r="F573" s="120"/>
    </row>
    <row r="574" spans="1:6" s="118" customFormat="1" ht="18.75">
      <c r="A574" s="120"/>
      <c r="C574" s="120"/>
      <c r="D574" s="123"/>
      <c r="E574" s="122"/>
      <c r="F574" s="120"/>
    </row>
    <row r="575" spans="1:6" s="118" customFormat="1" ht="18.75">
      <c r="A575" s="120"/>
      <c r="C575" s="120"/>
      <c r="D575" s="123"/>
      <c r="E575" s="122"/>
      <c r="F575" s="120"/>
    </row>
    <row r="576" spans="1:6" s="118" customFormat="1" ht="18.75">
      <c r="A576" s="120"/>
      <c r="C576" s="120"/>
      <c r="D576" s="123"/>
      <c r="E576" s="122"/>
      <c r="F576" s="120"/>
    </row>
    <row r="577" spans="1:6" s="118" customFormat="1" ht="18.75">
      <c r="A577" s="120"/>
      <c r="C577" s="120"/>
      <c r="D577" s="123"/>
      <c r="E577" s="122"/>
      <c r="F577" s="120"/>
    </row>
    <row r="578" spans="1:6" s="118" customFormat="1" ht="18.75">
      <c r="A578" s="120"/>
      <c r="C578" s="120"/>
      <c r="D578" s="123"/>
      <c r="E578" s="122"/>
      <c r="F578" s="120"/>
    </row>
    <row r="579" spans="1:6" s="118" customFormat="1" ht="18.75">
      <c r="A579" s="120"/>
      <c r="C579" s="120"/>
      <c r="D579" s="123"/>
      <c r="E579" s="122"/>
      <c r="F579" s="120"/>
    </row>
    <row r="580" spans="1:6" s="118" customFormat="1" ht="18.75">
      <c r="A580" s="120"/>
      <c r="C580" s="120"/>
      <c r="D580" s="123"/>
      <c r="E580" s="122"/>
      <c r="F580" s="120"/>
    </row>
    <row r="581" spans="1:6" s="118" customFormat="1" ht="18.75">
      <c r="A581" s="120"/>
      <c r="C581" s="120"/>
      <c r="D581" s="123"/>
      <c r="E581" s="122"/>
      <c r="F581" s="120"/>
    </row>
    <row r="582" spans="1:6" s="118" customFormat="1" ht="18.75">
      <c r="A582" s="120"/>
      <c r="C582" s="120"/>
      <c r="D582" s="123"/>
      <c r="E582" s="122"/>
      <c r="F582" s="120"/>
    </row>
    <row r="583" spans="1:6" s="118" customFormat="1" ht="18.75">
      <c r="A583" s="120"/>
      <c r="C583" s="120"/>
      <c r="D583" s="123"/>
      <c r="E583" s="122"/>
      <c r="F583" s="120"/>
    </row>
    <row r="584" spans="1:6" s="118" customFormat="1" ht="18.75">
      <c r="A584" s="120"/>
      <c r="C584" s="120"/>
      <c r="D584" s="123"/>
      <c r="E584" s="122"/>
      <c r="F584" s="120"/>
    </row>
    <row r="585" spans="1:6" s="118" customFormat="1" ht="18.75">
      <c r="A585" s="120"/>
      <c r="C585" s="120"/>
      <c r="D585" s="123"/>
      <c r="E585" s="122"/>
      <c r="F585" s="120"/>
    </row>
    <row r="586" spans="1:6" s="118" customFormat="1" ht="18.75">
      <c r="A586" s="120"/>
      <c r="C586" s="120"/>
      <c r="D586" s="123"/>
      <c r="E586" s="122"/>
      <c r="F586" s="120"/>
    </row>
    <row r="587" spans="1:6" s="118" customFormat="1" ht="18.75">
      <c r="A587" s="120"/>
      <c r="C587" s="120"/>
      <c r="D587" s="123"/>
      <c r="E587" s="122"/>
      <c r="F587" s="120"/>
    </row>
    <row r="588" spans="1:6" s="118" customFormat="1" ht="18.75">
      <c r="A588" s="120"/>
      <c r="C588" s="120"/>
      <c r="D588" s="123"/>
      <c r="E588" s="122"/>
      <c r="F588" s="120"/>
    </row>
    <row r="589" spans="1:6" s="118" customFormat="1" ht="18.75">
      <c r="A589" s="120"/>
      <c r="C589" s="120"/>
      <c r="D589" s="123"/>
      <c r="E589" s="122"/>
      <c r="F589" s="120"/>
    </row>
    <row r="590" spans="1:6" s="118" customFormat="1" ht="18.75">
      <c r="A590" s="120"/>
      <c r="C590" s="120"/>
      <c r="D590" s="123"/>
      <c r="E590" s="122"/>
      <c r="F590" s="120"/>
    </row>
    <row r="591" spans="1:6" s="118" customFormat="1" ht="18.75">
      <c r="A591" s="120"/>
      <c r="C591" s="120"/>
      <c r="D591" s="123"/>
      <c r="E591" s="122"/>
      <c r="F591" s="120"/>
    </row>
    <row r="592" spans="1:6" s="118" customFormat="1" ht="18.75">
      <c r="A592" s="120"/>
      <c r="C592" s="120"/>
      <c r="D592" s="123"/>
      <c r="E592" s="122"/>
      <c r="F592" s="120"/>
    </row>
    <row r="593" spans="1:6" s="118" customFormat="1" ht="18.75">
      <c r="A593" s="120"/>
      <c r="C593" s="120"/>
      <c r="D593" s="123"/>
      <c r="E593" s="122"/>
      <c r="F593" s="120"/>
    </row>
    <row r="594" spans="1:6" s="118" customFormat="1" ht="18.75">
      <c r="A594" s="120"/>
      <c r="C594" s="120"/>
      <c r="D594" s="123"/>
      <c r="E594" s="122"/>
      <c r="F594" s="120"/>
    </row>
    <row r="595" spans="1:6" s="118" customFormat="1" ht="18.75">
      <c r="A595" s="120"/>
      <c r="C595" s="120"/>
      <c r="D595" s="123"/>
      <c r="E595" s="122"/>
      <c r="F595" s="120"/>
    </row>
    <row r="596" spans="1:6" s="118" customFormat="1" ht="18.75">
      <c r="A596" s="120"/>
      <c r="C596" s="120"/>
      <c r="D596" s="123"/>
      <c r="E596" s="122"/>
      <c r="F596" s="120"/>
    </row>
    <row r="597" spans="1:6" s="118" customFormat="1" ht="18.75">
      <c r="A597" s="120"/>
      <c r="C597" s="120"/>
      <c r="D597" s="123"/>
      <c r="E597" s="122"/>
      <c r="F597" s="120"/>
    </row>
    <row r="598" spans="1:6" s="118" customFormat="1" ht="18.75">
      <c r="A598" s="120"/>
      <c r="C598" s="120"/>
      <c r="D598" s="123"/>
      <c r="E598" s="122"/>
      <c r="F598" s="120"/>
    </row>
    <row r="599" spans="1:6" s="118" customFormat="1" ht="18.75">
      <c r="A599" s="120"/>
      <c r="C599" s="120"/>
      <c r="D599" s="123"/>
      <c r="E599" s="122"/>
      <c r="F599" s="120"/>
    </row>
    <row r="600" spans="1:6" s="118" customFormat="1" ht="18.75">
      <c r="A600" s="120"/>
      <c r="C600" s="120"/>
      <c r="D600" s="123"/>
      <c r="E600" s="122"/>
      <c r="F600" s="120"/>
    </row>
    <row r="601" spans="1:6" s="118" customFormat="1" ht="18.75">
      <c r="A601" s="120"/>
      <c r="C601" s="120"/>
      <c r="D601" s="123"/>
      <c r="E601" s="122"/>
      <c r="F601" s="120"/>
    </row>
    <row r="602" spans="1:6" s="118" customFormat="1" ht="18.75">
      <c r="A602" s="120"/>
      <c r="C602" s="120"/>
      <c r="D602" s="123"/>
      <c r="E602" s="122"/>
      <c r="F602" s="120"/>
    </row>
    <row r="603" spans="1:6" s="118" customFormat="1" ht="18.75">
      <c r="A603" s="120"/>
      <c r="C603" s="120"/>
      <c r="D603" s="123"/>
      <c r="E603" s="122"/>
      <c r="F603" s="120"/>
    </row>
    <row r="604" spans="1:6" s="118" customFormat="1" ht="18.75">
      <c r="A604" s="120"/>
      <c r="C604" s="120"/>
      <c r="D604" s="123"/>
      <c r="E604" s="122"/>
      <c r="F604" s="120"/>
    </row>
    <row r="605" spans="1:6" s="118" customFormat="1" ht="18.75">
      <c r="A605" s="120"/>
      <c r="C605" s="120"/>
      <c r="D605" s="123"/>
      <c r="E605" s="122"/>
      <c r="F605" s="120"/>
    </row>
    <row r="606" spans="1:6" s="118" customFormat="1" ht="18.75">
      <c r="A606" s="120"/>
      <c r="C606" s="120"/>
      <c r="D606" s="123"/>
      <c r="E606" s="122"/>
      <c r="F606" s="120"/>
    </row>
    <row r="607" spans="1:6" s="118" customFormat="1" ht="18.75">
      <c r="A607" s="120"/>
      <c r="C607" s="120"/>
      <c r="D607" s="123"/>
      <c r="E607" s="122"/>
      <c r="F607" s="120"/>
    </row>
    <row r="608" spans="1:6" s="118" customFormat="1" ht="18.75">
      <c r="A608" s="120"/>
      <c r="C608" s="120"/>
      <c r="D608" s="123"/>
      <c r="E608" s="122"/>
      <c r="F608" s="120"/>
    </row>
    <row r="609" spans="1:6" s="118" customFormat="1" ht="18.75">
      <c r="A609" s="120"/>
      <c r="C609" s="120"/>
      <c r="D609" s="123"/>
      <c r="E609" s="122"/>
      <c r="F609" s="120"/>
    </row>
    <row r="610" spans="1:6" s="118" customFormat="1" ht="18.75">
      <c r="A610" s="120"/>
      <c r="C610" s="120"/>
      <c r="D610" s="123"/>
      <c r="E610" s="122"/>
      <c r="F610" s="120"/>
    </row>
    <row r="611" spans="1:6" s="118" customFormat="1" ht="18.75">
      <c r="A611" s="120"/>
      <c r="C611" s="120"/>
      <c r="D611" s="123"/>
      <c r="E611" s="122"/>
      <c r="F611" s="120"/>
    </row>
    <row r="612" spans="1:6" s="118" customFormat="1" ht="18.75">
      <c r="A612" s="120"/>
      <c r="C612" s="120"/>
      <c r="D612" s="123"/>
      <c r="E612" s="122"/>
      <c r="F612" s="120"/>
    </row>
    <row r="613" spans="1:6" s="118" customFormat="1" ht="18.75">
      <c r="A613" s="120"/>
      <c r="C613" s="120"/>
      <c r="D613" s="123"/>
      <c r="E613" s="122"/>
      <c r="F613" s="120"/>
    </row>
    <row r="614" spans="1:6" s="118" customFormat="1" ht="18.75">
      <c r="A614" s="120"/>
      <c r="C614" s="120"/>
      <c r="D614" s="123"/>
      <c r="E614" s="122"/>
      <c r="F614" s="120"/>
    </row>
    <row r="615" spans="1:6" s="118" customFormat="1" ht="18.75">
      <c r="A615" s="120"/>
      <c r="C615" s="120"/>
      <c r="D615" s="123"/>
      <c r="E615" s="122"/>
      <c r="F615" s="120"/>
    </row>
    <row r="616" spans="1:6" s="118" customFormat="1" ht="18.75">
      <c r="A616" s="120"/>
      <c r="C616" s="120"/>
      <c r="D616" s="123"/>
      <c r="E616" s="122"/>
      <c r="F616" s="120"/>
    </row>
    <row r="617" spans="1:6" s="118" customFormat="1" ht="18.75">
      <c r="A617" s="120"/>
      <c r="C617" s="120"/>
      <c r="D617" s="123"/>
      <c r="E617" s="122"/>
      <c r="F617" s="120"/>
    </row>
    <row r="618" spans="1:6" s="118" customFormat="1" ht="18.75">
      <c r="A618" s="120"/>
      <c r="C618" s="120"/>
      <c r="D618" s="123"/>
      <c r="E618" s="122"/>
      <c r="F618" s="120"/>
    </row>
    <row r="619" spans="1:6" s="118" customFormat="1" ht="18.75">
      <c r="A619" s="120"/>
      <c r="C619" s="120"/>
      <c r="D619" s="123"/>
      <c r="E619" s="122"/>
      <c r="F619" s="120"/>
    </row>
    <row r="620" spans="1:6" s="118" customFormat="1" ht="18.75">
      <c r="A620" s="120"/>
      <c r="C620" s="120"/>
      <c r="D620" s="123"/>
      <c r="E620" s="122"/>
      <c r="F620" s="120"/>
    </row>
    <row r="621" spans="1:6" s="118" customFormat="1" ht="18.75">
      <c r="A621" s="120"/>
      <c r="C621" s="120"/>
      <c r="D621" s="123"/>
      <c r="E621" s="122"/>
      <c r="F621" s="120"/>
    </row>
    <row r="622" spans="1:6" s="118" customFormat="1" ht="18.75">
      <c r="A622" s="120"/>
      <c r="C622" s="120"/>
      <c r="D622" s="123"/>
      <c r="E622" s="122"/>
      <c r="F622" s="120"/>
    </row>
    <row r="623" spans="1:6" s="118" customFormat="1" ht="18.75">
      <c r="A623" s="120"/>
      <c r="C623" s="120"/>
      <c r="D623" s="123"/>
      <c r="E623" s="122"/>
      <c r="F623" s="120"/>
    </row>
    <row r="624" spans="1:6" s="118" customFormat="1" ht="18.75">
      <c r="A624" s="120"/>
      <c r="C624" s="120"/>
      <c r="D624" s="123"/>
      <c r="E624" s="122"/>
      <c r="F624" s="120"/>
    </row>
    <row r="625" spans="1:6" s="118" customFormat="1" ht="18.75">
      <c r="A625" s="120"/>
      <c r="C625" s="120"/>
      <c r="D625" s="123"/>
      <c r="E625" s="122"/>
      <c r="F625" s="120"/>
    </row>
    <row r="626" spans="1:6" s="118" customFormat="1" ht="18.75">
      <c r="A626" s="120"/>
      <c r="C626" s="120"/>
      <c r="D626" s="123"/>
      <c r="E626" s="122"/>
      <c r="F626" s="120"/>
    </row>
    <row r="627" spans="1:6" s="118" customFormat="1" ht="18.75">
      <c r="A627" s="120"/>
      <c r="C627" s="120"/>
      <c r="D627" s="123"/>
      <c r="E627" s="122"/>
      <c r="F627" s="120"/>
    </row>
    <row r="628" spans="1:6" s="118" customFormat="1" ht="18.75">
      <c r="A628" s="120"/>
      <c r="C628" s="120"/>
      <c r="D628" s="123"/>
      <c r="E628" s="122"/>
      <c r="F628" s="120"/>
    </row>
    <row r="629" spans="1:6" s="118" customFormat="1" ht="18.75">
      <c r="A629" s="120"/>
      <c r="C629" s="120"/>
      <c r="D629" s="123"/>
      <c r="E629" s="122"/>
      <c r="F629" s="120"/>
    </row>
    <row r="630" spans="1:6" s="118" customFormat="1" ht="18.75">
      <c r="A630" s="120"/>
      <c r="C630" s="120"/>
      <c r="D630" s="123"/>
      <c r="E630" s="122"/>
      <c r="F630" s="120"/>
    </row>
    <row r="631" spans="1:6" s="118" customFormat="1" ht="18.75">
      <c r="A631" s="120"/>
      <c r="C631" s="120"/>
      <c r="D631" s="123"/>
      <c r="E631" s="122"/>
      <c r="F631" s="120"/>
    </row>
    <row r="632" spans="1:6" s="118" customFormat="1" ht="18.75">
      <c r="A632" s="120"/>
      <c r="C632" s="120"/>
      <c r="D632" s="123"/>
      <c r="E632" s="122"/>
      <c r="F632" s="120"/>
    </row>
    <row r="633" spans="1:6" s="118" customFormat="1" ht="18.75">
      <c r="A633" s="120"/>
      <c r="C633" s="120"/>
      <c r="D633" s="123"/>
      <c r="E633" s="122"/>
      <c r="F633" s="120"/>
    </row>
    <row r="634" spans="1:6" s="118" customFormat="1" ht="18.75">
      <c r="A634" s="120"/>
      <c r="C634" s="120"/>
      <c r="D634" s="123"/>
      <c r="E634" s="122"/>
      <c r="F634" s="120"/>
    </row>
    <row r="635" spans="1:6" s="118" customFormat="1" ht="18.75">
      <c r="A635" s="120"/>
      <c r="C635" s="120"/>
      <c r="D635" s="123"/>
      <c r="E635" s="122"/>
      <c r="F635" s="120"/>
    </row>
    <row r="636" spans="1:6" s="118" customFormat="1" ht="18.75">
      <c r="A636" s="120"/>
      <c r="C636" s="120"/>
      <c r="D636" s="123"/>
      <c r="E636" s="122"/>
      <c r="F636" s="120"/>
    </row>
    <row r="637" spans="1:6" s="118" customFormat="1" ht="18.75">
      <c r="A637" s="120"/>
      <c r="C637" s="120"/>
      <c r="D637" s="123"/>
      <c r="E637" s="122"/>
      <c r="F637" s="120"/>
    </row>
    <row r="638" spans="1:6" s="118" customFormat="1" ht="18.75">
      <c r="A638" s="120"/>
      <c r="C638" s="120"/>
      <c r="D638" s="123"/>
      <c r="E638" s="122"/>
      <c r="F638" s="120"/>
    </row>
    <row r="639" spans="1:6" s="118" customFormat="1" ht="18.75">
      <c r="A639" s="120"/>
      <c r="C639" s="120"/>
      <c r="D639" s="123"/>
      <c r="E639" s="122"/>
      <c r="F639" s="120"/>
    </row>
    <row r="640" spans="1:6" s="118" customFormat="1" ht="18.75">
      <c r="A640" s="120"/>
      <c r="C640" s="120"/>
      <c r="D640" s="123"/>
      <c r="E640" s="122"/>
      <c r="F640" s="120"/>
    </row>
    <row r="641" spans="1:6" s="118" customFormat="1" ht="18.75">
      <c r="A641" s="120"/>
      <c r="C641" s="120"/>
      <c r="D641" s="123"/>
      <c r="E641" s="122"/>
      <c r="F641" s="120"/>
    </row>
    <row r="642" spans="1:6" s="118" customFormat="1" ht="18.75">
      <c r="A642" s="120"/>
      <c r="C642" s="120"/>
      <c r="D642" s="123"/>
      <c r="E642" s="122"/>
      <c r="F642" s="120"/>
    </row>
    <row r="643" spans="1:6" s="118" customFormat="1" ht="18.75">
      <c r="A643" s="120"/>
      <c r="C643" s="120"/>
      <c r="D643" s="123"/>
      <c r="E643" s="122"/>
      <c r="F643" s="120"/>
    </row>
    <row r="644" spans="1:6" s="118" customFormat="1" ht="18.75">
      <c r="A644" s="120"/>
      <c r="C644" s="120"/>
      <c r="D644" s="123"/>
      <c r="E644" s="122"/>
      <c r="F644" s="120"/>
    </row>
    <row r="645" spans="1:6" s="118" customFormat="1" ht="18.75">
      <c r="A645" s="120"/>
      <c r="C645" s="120"/>
      <c r="D645" s="123"/>
      <c r="E645" s="122"/>
      <c r="F645" s="120"/>
    </row>
    <row r="646" spans="1:6" s="118" customFormat="1" ht="18.75">
      <c r="A646" s="120"/>
      <c r="C646" s="120"/>
      <c r="D646" s="123"/>
      <c r="E646" s="122"/>
      <c r="F646" s="120"/>
    </row>
    <row r="647" spans="1:6" s="118" customFormat="1" ht="18.75">
      <c r="A647" s="120"/>
      <c r="C647" s="120"/>
      <c r="D647" s="123"/>
      <c r="E647" s="122"/>
      <c r="F647" s="120"/>
    </row>
    <row r="648" spans="1:6" s="118" customFormat="1" ht="18.75">
      <c r="A648" s="120"/>
      <c r="C648" s="120"/>
      <c r="D648" s="123"/>
      <c r="E648" s="122"/>
      <c r="F648" s="120"/>
    </row>
    <row r="649" spans="1:6" s="118" customFormat="1" ht="18.75">
      <c r="A649" s="120"/>
      <c r="C649" s="120"/>
      <c r="D649" s="123"/>
      <c r="E649" s="122"/>
      <c r="F649" s="120"/>
    </row>
    <row r="650" spans="1:6" s="118" customFormat="1" ht="18.75">
      <c r="A650" s="120"/>
      <c r="C650" s="120"/>
      <c r="D650" s="123"/>
      <c r="E650" s="122"/>
      <c r="F650" s="120"/>
    </row>
    <row r="651" spans="1:6" s="118" customFormat="1" ht="18.75">
      <c r="A651" s="120"/>
      <c r="C651" s="120"/>
      <c r="D651" s="123"/>
      <c r="E651" s="122"/>
      <c r="F651" s="120"/>
    </row>
    <row r="652" spans="1:6" s="118" customFormat="1" ht="18.75">
      <c r="A652" s="120"/>
      <c r="C652" s="120"/>
      <c r="D652" s="123"/>
      <c r="E652" s="122"/>
      <c r="F652" s="120"/>
    </row>
    <row r="653" spans="1:6" s="118" customFormat="1" ht="18.75">
      <c r="A653" s="120"/>
      <c r="C653" s="120"/>
      <c r="D653" s="123"/>
      <c r="E653" s="122"/>
      <c r="F653" s="120"/>
    </row>
    <row r="654" spans="1:6" s="118" customFormat="1" ht="18.75">
      <c r="A654" s="120"/>
      <c r="C654" s="120"/>
      <c r="D654" s="123"/>
      <c r="E654" s="122"/>
      <c r="F654" s="120"/>
    </row>
    <row r="655" spans="1:6" s="118" customFormat="1" ht="18.75">
      <c r="A655" s="120"/>
      <c r="C655" s="120"/>
      <c r="D655" s="123"/>
      <c r="E655" s="122"/>
      <c r="F655" s="120"/>
    </row>
    <row r="656" spans="1:6" s="118" customFormat="1" ht="18.75">
      <c r="A656" s="120"/>
      <c r="C656" s="120"/>
      <c r="D656" s="123"/>
      <c r="E656" s="122"/>
      <c r="F656" s="120"/>
    </row>
    <row r="657" spans="1:6" s="118" customFormat="1" ht="18.75">
      <c r="A657" s="120"/>
      <c r="C657" s="120"/>
      <c r="D657" s="123"/>
      <c r="E657" s="122"/>
      <c r="F657" s="120"/>
    </row>
    <row r="658" spans="1:6" s="118" customFormat="1" ht="18.75">
      <c r="A658" s="120"/>
      <c r="C658" s="120"/>
      <c r="D658" s="123"/>
      <c r="E658" s="122"/>
      <c r="F658" s="120"/>
    </row>
    <row r="659" spans="1:6" s="118" customFormat="1" ht="18.75">
      <c r="A659" s="120"/>
      <c r="C659" s="120"/>
      <c r="D659" s="123"/>
      <c r="E659" s="122"/>
      <c r="F659" s="120"/>
    </row>
    <row r="660" spans="1:6" s="118" customFormat="1" ht="18.75">
      <c r="A660" s="120"/>
      <c r="C660" s="120"/>
      <c r="D660" s="123"/>
      <c r="E660" s="122"/>
      <c r="F660" s="120"/>
    </row>
    <row r="661" spans="1:6" s="118" customFormat="1" ht="18.75">
      <c r="A661" s="120"/>
      <c r="C661" s="120"/>
      <c r="D661" s="123"/>
      <c r="E661" s="122"/>
      <c r="F661" s="120"/>
    </row>
    <row r="662" spans="1:6" s="118" customFormat="1" ht="18.75">
      <c r="A662" s="120"/>
      <c r="C662" s="120"/>
      <c r="D662" s="123"/>
      <c r="E662" s="122"/>
      <c r="F662" s="120"/>
    </row>
    <row r="663" spans="1:6" s="118" customFormat="1" ht="18.75">
      <c r="A663" s="120"/>
      <c r="C663" s="120"/>
      <c r="D663" s="123"/>
      <c r="E663" s="122"/>
      <c r="F663" s="120"/>
    </row>
    <row r="664" spans="1:6" s="118" customFormat="1" ht="18.75">
      <c r="A664" s="120"/>
      <c r="C664" s="120"/>
      <c r="D664" s="123"/>
      <c r="E664" s="122"/>
      <c r="F664" s="120"/>
    </row>
    <row r="665" spans="1:6" s="118" customFormat="1" ht="18.75">
      <c r="A665" s="120"/>
      <c r="C665" s="120"/>
      <c r="D665" s="123"/>
      <c r="E665" s="122"/>
      <c r="F665" s="120"/>
    </row>
    <row r="666" spans="1:6" s="118" customFormat="1" ht="18.75">
      <c r="A666" s="120"/>
      <c r="C666" s="120"/>
      <c r="D666" s="123"/>
      <c r="E666" s="122"/>
      <c r="F666" s="120"/>
    </row>
    <row r="667" spans="1:6" s="118" customFormat="1" ht="18.75">
      <c r="A667" s="120"/>
      <c r="C667" s="120"/>
      <c r="D667" s="123"/>
      <c r="E667" s="122"/>
      <c r="F667" s="120"/>
    </row>
    <row r="668" spans="1:6" s="118" customFormat="1" ht="18.75">
      <c r="A668" s="120"/>
      <c r="C668" s="120"/>
      <c r="D668" s="123"/>
      <c r="E668" s="122"/>
      <c r="F668" s="120"/>
    </row>
    <row r="669" spans="1:6" s="118" customFormat="1" ht="18.75">
      <c r="A669" s="120"/>
      <c r="C669" s="120"/>
      <c r="D669" s="123"/>
      <c r="E669" s="122"/>
      <c r="F669" s="120"/>
    </row>
    <row r="670" spans="1:6" s="118" customFormat="1" ht="18.75">
      <c r="A670" s="120"/>
      <c r="C670" s="120"/>
      <c r="D670" s="123"/>
      <c r="E670" s="122"/>
      <c r="F670" s="120"/>
    </row>
    <row r="671" spans="1:6" s="118" customFormat="1" ht="18.75">
      <c r="A671" s="120"/>
      <c r="C671" s="120"/>
      <c r="D671" s="123"/>
      <c r="E671" s="122"/>
      <c r="F671" s="120"/>
    </row>
    <row r="672" spans="1:6" s="118" customFormat="1" ht="18.75">
      <c r="A672" s="120"/>
      <c r="C672" s="120"/>
      <c r="D672" s="123"/>
      <c r="E672" s="122"/>
      <c r="F672" s="120"/>
    </row>
    <row r="673" spans="1:6" s="118" customFormat="1" ht="18.75">
      <c r="A673" s="120"/>
      <c r="C673" s="120"/>
      <c r="D673" s="123"/>
      <c r="E673" s="122"/>
      <c r="F673" s="120"/>
    </row>
    <row r="674" spans="1:6" s="118" customFormat="1" ht="18.75">
      <c r="A674" s="120"/>
      <c r="C674" s="120"/>
      <c r="D674" s="123"/>
      <c r="E674" s="122"/>
      <c r="F674" s="120"/>
    </row>
    <row r="675" spans="1:6" s="118" customFormat="1" ht="18.75">
      <c r="A675" s="120"/>
      <c r="C675" s="120"/>
      <c r="D675" s="123"/>
      <c r="E675" s="122"/>
      <c r="F675" s="120"/>
    </row>
    <row r="676" spans="1:6" s="118" customFormat="1" ht="18.75">
      <c r="A676" s="120"/>
      <c r="C676" s="120"/>
      <c r="D676" s="123"/>
      <c r="E676" s="122"/>
      <c r="F676" s="120"/>
    </row>
    <row r="677" spans="1:6" s="118" customFormat="1" ht="18.75">
      <c r="A677" s="120"/>
      <c r="C677" s="120"/>
      <c r="D677" s="123"/>
      <c r="E677" s="122"/>
      <c r="F677" s="120"/>
    </row>
    <row r="678" spans="1:6" s="118" customFormat="1" ht="18.75">
      <c r="A678" s="120"/>
      <c r="C678" s="120"/>
      <c r="D678" s="123"/>
      <c r="E678" s="122"/>
      <c r="F678" s="120"/>
    </row>
    <row r="679" spans="1:6" s="118" customFormat="1" ht="18.75">
      <c r="A679" s="120"/>
      <c r="C679" s="120"/>
      <c r="D679" s="123"/>
      <c r="E679" s="122"/>
      <c r="F679" s="120"/>
    </row>
    <row r="680" spans="1:6" s="118" customFormat="1" ht="18.75">
      <c r="A680" s="120"/>
      <c r="C680" s="120"/>
      <c r="D680" s="123"/>
      <c r="E680" s="122"/>
      <c r="F680" s="120"/>
    </row>
    <row r="681" spans="1:6" s="118" customFormat="1" ht="18.75">
      <c r="A681" s="120"/>
      <c r="C681" s="120"/>
      <c r="D681" s="123"/>
      <c r="E681" s="122"/>
      <c r="F681" s="120"/>
    </row>
    <row r="682" spans="1:6" s="118" customFormat="1" ht="18.75">
      <c r="A682" s="120"/>
      <c r="C682" s="120"/>
      <c r="D682" s="123"/>
      <c r="E682" s="122"/>
      <c r="F682" s="120"/>
    </row>
    <row r="683" spans="1:6" s="118" customFormat="1" ht="18.75">
      <c r="A683" s="120"/>
      <c r="C683" s="120"/>
      <c r="D683" s="123"/>
      <c r="E683" s="122"/>
      <c r="F683" s="120"/>
    </row>
    <row r="684" spans="1:6" s="118" customFormat="1" ht="18.75">
      <c r="A684" s="120"/>
      <c r="C684" s="120"/>
      <c r="D684" s="123"/>
      <c r="E684" s="122"/>
      <c r="F684" s="120"/>
    </row>
    <row r="685" spans="1:6" s="118" customFormat="1" ht="18.75">
      <c r="A685" s="120"/>
      <c r="C685" s="120"/>
      <c r="D685" s="123"/>
      <c r="E685" s="122"/>
      <c r="F685" s="120"/>
    </row>
    <row r="686" spans="1:6" s="118" customFormat="1" ht="18.75">
      <c r="A686" s="120"/>
      <c r="C686" s="120"/>
      <c r="D686" s="123"/>
      <c r="E686" s="122"/>
      <c r="F686" s="120"/>
    </row>
    <row r="687" spans="1:6" s="118" customFormat="1" ht="18.75">
      <c r="A687" s="120"/>
      <c r="C687" s="120"/>
      <c r="D687" s="123"/>
      <c r="E687" s="122"/>
      <c r="F687" s="120"/>
    </row>
    <row r="688" spans="1:6" s="118" customFormat="1" ht="18.75">
      <c r="A688" s="120"/>
      <c r="C688" s="120"/>
      <c r="D688" s="123"/>
      <c r="E688" s="122"/>
      <c r="F688" s="120"/>
    </row>
    <row r="689" spans="1:6" s="118" customFormat="1" ht="18.75">
      <c r="A689" s="120"/>
      <c r="C689" s="120"/>
      <c r="D689" s="123"/>
      <c r="E689" s="122"/>
      <c r="F689" s="120"/>
    </row>
    <row r="690" spans="1:6" s="118" customFormat="1" ht="18.75">
      <c r="A690" s="120"/>
      <c r="C690" s="120"/>
      <c r="D690" s="123"/>
      <c r="E690" s="122"/>
      <c r="F690" s="120"/>
    </row>
    <row r="691" spans="1:6" s="118" customFormat="1" ht="18.75">
      <c r="A691" s="120"/>
      <c r="C691" s="120"/>
      <c r="D691" s="123"/>
      <c r="E691" s="122"/>
      <c r="F691" s="120"/>
    </row>
    <row r="692" spans="1:6" s="118" customFormat="1" ht="18.75">
      <c r="A692" s="120"/>
      <c r="C692" s="120"/>
      <c r="D692" s="123"/>
      <c r="E692" s="122"/>
      <c r="F692" s="120"/>
    </row>
    <row r="693" spans="1:6" s="118" customFormat="1" ht="18.75">
      <c r="A693" s="120"/>
      <c r="C693" s="120"/>
      <c r="D693" s="123"/>
      <c r="E693" s="122"/>
      <c r="F693" s="120"/>
    </row>
    <row r="694" spans="1:6" s="118" customFormat="1" ht="18.75">
      <c r="A694" s="120"/>
      <c r="C694" s="120"/>
      <c r="D694" s="123"/>
      <c r="E694" s="122"/>
      <c r="F694" s="120"/>
    </row>
    <row r="695" spans="1:6" s="118" customFormat="1" ht="18.75">
      <c r="A695" s="120"/>
      <c r="C695" s="120"/>
      <c r="D695" s="123"/>
      <c r="E695" s="122"/>
      <c r="F695" s="120"/>
    </row>
    <row r="696" spans="1:6" s="118" customFormat="1" ht="18.75">
      <c r="A696" s="120"/>
      <c r="C696" s="120"/>
      <c r="D696" s="123"/>
      <c r="E696" s="122"/>
      <c r="F696" s="120"/>
    </row>
    <row r="697" spans="1:6" s="118" customFormat="1" ht="18.75">
      <c r="A697" s="120"/>
      <c r="C697" s="120"/>
      <c r="D697" s="123"/>
      <c r="E697" s="122"/>
      <c r="F697" s="120"/>
    </row>
    <row r="698" spans="1:6" s="118" customFormat="1" ht="18.75">
      <c r="A698" s="120"/>
      <c r="C698" s="120"/>
      <c r="D698" s="123"/>
      <c r="E698" s="122"/>
      <c r="F698" s="120"/>
    </row>
    <row r="699" spans="1:6" s="118" customFormat="1" ht="18.75">
      <c r="A699" s="120"/>
      <c r="C699" s="120"/>
      <c r="D699" s="123"/>
      <c r="E699" s="122"/>
      <c r="F699" s="120"/>
    </row>
    <row r="700" spans="1:6" s="118" customFormat="1" ht="18.75">
      <c r="A700" s="120"/>
      <c r="C700" s="120"/>
      <c r="D700" s="123"/>
      <c r="E700" s="122"/>
      <c r="F700" s="120"/>
    </row>
    <row r="701" spans="1:6" s="118" customFormat="1" ht="18.75">
      <c r="A701" s="120"/>
      <c r="C701" s="120"/>
      <c r="D701" s="123"/>
      <c r="E701" s="122"/>
      <c r="F701" s="120"/>
    </row>
    <row r="702" spans="1:6" s="118" customFormat="1" ht="18.75">
      <c r="A702" s="120"/>
      <c r="C702" s="120"/>
      <c r="D702" s="123"/>
      <c r="E702" s="122"/>
      <c r="F702" s="120"/>
    </row>
    <row r="703" spans="1:6" s="118" customFormat="1" ht="18.75">
      <c r="A703" s="120"/>
      <c r="C703" s="120"/>
      <c r="D703" s="123"/>
      <c r="E703" s="122"/>
      <c r="F703" s="120"/>
    </row>
    <row r="704" spans="1:6" s="118" customFormat="1" ht="18.75">
      <c r="A704" s="120"/>
      <c r="C704" s="120"/>
      <c r="D704" s="123"/>
      <c r="E704" s="122"/>
      <c r="F704" s="120"/>
    </row>
    <row r="705" spans="1:6" s="118" customFormat="1" ht="18.75">
      <c r="A705" s="120"/>
      <c r="C705" s="120"/>
      <c r="D705" s="123"/>
      <c r="E705" s="122"/>
      <c r="F705" s="120"/>
    </row>
    <row r="706" spans="1:6" s="118" customFormat="1" ht="18.75">
      <c r="A706" s="120"/>
      <c r="C706" s="120"/>
      <c r="D706" s="123"/>
      <c r="E706" s="122"/>
      <c r="F706" s="120"/>
    </row>
    <row r="707" spans="1:6" s="118" customFormat="1" ht="18.75">
      <c r="A707" s="120"/>
      <c r="C707" s="120"/>
      <c r="D707" s="123"/>
      <c r="E707" s="122"/>
      <c r="F707" s="120"/>
    </row>
    <row r="708" spans="1:6" s="118" customFormat="1" ht="18.75">
      <c r="A708" s="120"/>
      <c r="C708" s="120"/>
      <c r="D708" s="123"/>
      <c r="E708" s="122"/>
      <c r="F708" s="120"/>
    </row>
    <row r="709" spans="1:6" s="118" customFormat="1" ht="18.75">
      <c r="A709" s="120"/>
      <c r="C709" s="120"/>
      <c r="D709" s="123"/>
      <c r="E709" s="122"/>
      <c r="F709" s="120"/>
    </row>
    <row r="710" spans="1:6" s="118" customFormat="1" ht="18.75">
      <c r="A710" s="120"/>
      <c r="C710" s="120"/>
      <c r="D710" s="123"/>
      <c r="E710" s="122"/>
      <c r="F710" s="120"/>
    </row>
    <row r="711" spans="1:6" s="118" customFormat="1" ht="18.75">
      <c r="A711" s="120"/>
      <c r="C711" s="120"/>
      <c r="D711" s="123"/>
      <c r="E711" s="122"/>
      <c r="F711" s="120"/>
    </row>
    <row r="712" spans="1:6" s="118" customFormat="1" ht="18.75">
      <c r="A712" s="120"/>
      <c r="C712" s="120"/>
      <c r="D712" s="123"/>
      <c r="E712" s="122"/>
      <c r="F712" s="120"/>
    </row>
    <row r="713" spans="1:6" s="118" customFormat="1" ht="18.75">
      <c r="A713" s="120"/>
      <c r="C713" s="120"/>
      <c r="D713" s="123"/>
      <c r="E713" s="122"/>
      <c r="F713" s="120"/>
    </row>
    <row r="714" spans="1:6" s="118" customFormat="1" ht="18.75">
      <c r="A714" s="120"/>
      <c r="C714" s="120"/>
      <c r="D714" s="123"/>
      <c r="E714" s="122"/>
      <c r="F714" s="120"/>
    </row>
    <row r="715" spans="1:6" s="118" customFormat="1" ht="18.75">
      <c r="A715" s="120"/>
      <c r="C715" s="120"/>
      <c r="D715" s="123"/>
      <c r="E715" s="122"/>
      <c r="F715" s="120"/>
    </row>
    <row r="716" spans="1:6" s="118" customFormat="1" ht="18.75">
      <c r="A716" s="120"/>
      <c r="C716" s="120"/>
      <c r="D716" s="123"/>
      <c r="E716" s="122"/>
      <c r="F716" s="120"/>
    </row>
    <row r="717" spans="1:6" s="118" customFormat="1" ht="18.75">
      <c r="A717" s="120"/>
      <c r="C717" s="120"/>
      <c r="D717" s="123"/>
      <c r="E717" s="122"/>
      <c r="F717" s="120"/>
    </row>
    <row r="718" spans="1:6" s="118" customFormat="1" ht="18.75">
      <c r="A718" s="120"/>
      <c r="C718" s="120"/>
      <c r="D718" s="123"/>
      <c r="E718" s="122"/>
      <c r="F718" s="120"/>
    </row>
    <row r="719" spans="1:6" s="118" customFormat="1" ht="18.75">
      <c r="A719" s="120"/>
      <c r="C719" s="120"/>
      <c r="D719" s="123"/>
      <c r="E719" s="122"/>
      <c r="F719" s="120"/>
    </row>
    <row r="720" spans="1:6" s="118" customFormat="1" ht="18.75">
      <c r="A720" s="120"/>
      <c r="C720" s="120"/>
      <c r="D720" s="123"/>
      <c r="E720" s="122"/>
      <c r="F720" s="120"/>
    </row>
    <row r="721" spans="1:6" s="118" customFormat="1" ht="18.75">
      <c r="A721" s="120"/>
      <c r="C721" s="120"/>
      <c r="D721" s="123"/>
      <c r="E721" s="122"/>
      <c r="F721" s="120"/>
    </row>
    <row r="722" spans="1:6" s="118" customFormat="1" ht="18.75">
      <c r="A722" s="120"/>
      <c r="C722" s="120"/>
      <c r="D722" s="123"/>
      <c r="E722" s="122"/>
      <c r="F722" s="120"/>
    </row>
    <row r="723" spans="1:6" s="118" customFormat="1" ht="18.75">
      <c r="A723" s="120"/>
      <c r="C723" s="120"/>
      <c r="D723" s="123"/>
      <c r="E723" s="122"/>
      <c r="F723" s="120"/>
    </row>
    <row r="724" spans="1:6" s="118" customFormat="1" ht="18.75">
      <c r="A724" s="120"/>
      <c r="C724" s="120"/>
      <c r="D724" s="123"/>
      <c r="E724" s="122"/>
      <c r="F724" s="120"/>
    </row>
    <row r="725" spans="1:6" s="118" customFormat="1" ht="18.75">
      <c r="A725" s="120"/>
      <c r="C725" s="120"/>
      <c r="D725" s="123"/>
      <c r="E725" s="122"/>
      <c r="F725" s="120"/>
    </row>
    <row r="726" spans="1:6" s="118" customFormat="1" ht="18.75">
      <c r="A726" s="120"/>
      <c r="C726" s="120"/>
      <c r="D726" s="123"/>
      <c r="E726" s="122"/>
      <c r="F726" s="120"/>
    </row>
    <row r="727" spans="1:6" s="118" customFormat="1" ht="18.75">
      <c r="A727" s="120"/>
      <c r="C727" s="120"/>
      <c r="D727" s="123"/>
      <c r="E727" s="122"/>
      <c r="F727" s="120"/>
    </row>
    <row r="728" spans="1:6" s="118" customFormat="1" ht="18.75">
      <c r="A728" s="120"/>
      <c r="C728" s="120"/>
      <c r="D728" s="123"/>
      <c r="E728" s="122"/>
      <c r="F728" s="120"/>
    </row>
    <row r="729" spans="1:6" s="118" customFormat="1" ht="18.75">
      <c r="A729" s="120"/>
      <c r="C729" s="120"/>
      <c r="D729" s="123"/>
      <c r="E729" s="122"/>
      <c r="F729" s="120"/>
    </row>
    <row r="730" spans="1:6" s="118" customFormat="1" ht="18.75">
      <c r="A730" s="120"/>
      <c r="C730" s="120"/>
      <c r="D730" s="123"/>
      <c r="E730" s="122"/>
      <c r="F730" s="120"/>
    </row>
    <row r="731" spans="1:6" s="118" customFormat="1" ht="18.75">
      <c r="A731" s="120"/>
      <c r="C731" s="120"/>
      <c r="D731" s="123"/>
      <c r="E731" s="122"/>
      <c r="F731" s="120"/>
    </row>
    <row r="732" spans="1:6" s="118" customFormat="1" ht="18.75">
      <c r="A732" s="120"/>
      <c r="C732" s="120"/>
      <c r="D732" s="123"/>
      <c r="E732" s="122"/>
      <c r="F732" s="120"/>
    </row>
    <row r="733" spans="1:6" s="118" customFormat="1" ht="18.75">
      <c r="A733" s="120"/>
      <c r="C733" s="120"/>
      <c r="D733" s="123"/>
      <c r="E733" s="122"/>
      <c r="F733" s="120"/>
    </row>
    <row r="734" spans="1:6" s="118" customFormat="1" ht="18.75">
      <c r="A734" s="120"/>
      <c r="C734" s="120"/>
      <c r="D734" s="123"/>
      <c r="E734" s="122"/>
      <c r="F734" s="120"/>
    </row>
    <row r="735" spans="1:6" s="118" customFormat="1" ht="18.75">
      <c r="A735" s="120"/>
      <c r="C735" s="120"/>
      <c r="D735" s="123"/>
      <c r="E735" s="122"/>
      <c r="F735" s="120"/>
    </row>
    <row r="736" spans="1:6" s="118" customFormat="1" ht="18.75">
      <c r="A736" s="120"/>
      <c r="C736" s="120"/>
      <c r="D736" s="123"/>
      <c r="E736" s="122"/>
      <c r="F736" s="120"/>
    </row>
    <row r="737" spans="1:6" s="118" customFormat="1" ht="18.75">
      <c r="A737" s="120"/>
      <c r="C737" s="120"/>
      <c r="D737" s="123"/>
      <c r="E737" s="122"/>
      <c r="F737" s="120"/>
    </row>
    <row r="738" spans="1:6" s="118" customFormat="1" ht="18.75">
      <c r="A738" s="120"/>
      <c r="C738" s="120"/>
      <c r="D738" s="123"/>
      <c r="E738" s="122"/>
      <c r="F738" s="120"/>
    </row>
    <row r="739" spans="1:6" s="118" customFormat="1" ht="18.75">
      <c r="A739" s="120"/>
      <c r="C739" s="120"/>
      <c r="D739" s="123"/>
      <c r="E739" s="122"/>
      <c r="F739" s="120"/>
    </row>
    <row r="740" spans="1:6" s="118" customFormat="1" ht="18.75">
      <c r="A740" s="120"/>
      <c r="C740" s="120"/>
      <c r="D740" s="123"/>
      <c r="E740" s="122"/>
      <c r="F740" s="120"/>
    </row>
    <row r="741" spans="1:6" s="118" customFormat="1" ht="18.75">
      <c r="A741" s="120"/>
      <c r="C741" s="120"/>
      <c r="D741" s="123"/>
      <c r="E741" s="122"/>
      <c r="F741" s="120"/>
    </row>
    <row r="742" spans="1:6" s="118" customFormat="1" ht="18.75">
      <c r="A742" s="120"/>
      <c r="C742" s="120"/>
      <c r="D742" s="123"/>
      <c r="E742" s="122"/>
      <c r="F742" s="120"/>
    </row>
    <row r="743" spans="1:6" s="118" customFormat="1" ht="18.75">
      <c r="A743" s="120"/>
      <c r="C743" s="120"/>
      <c r="D743" s="123"/>
      <c r="E743" s="122"/>
      <c r="F743" s="120"/>
    </row>
    <row r="744" spans="1:6" s="118" customFormat="1" ht="18.75">
      <c r="A744" s="120"/>
      <c r="C744" s="120"/>
      <c r="D744" s="123"/>
      <c r="E744" s="122"/>
      <c r="F744" s="120"/>
    </row>
    <row r="745" spans="1:6" s="118" customFormat="1" ht="18.75">
      <c r="A745" s="120"/>
      <c r="C745" s="120"/>
      <c r="D745" s="123"/>
      <c r="E745" s="122"/>
      <c r="F745" s="120"/>
    </row>
    <row r="746" spans="1:6" s="118" customFormat="1" ht="18.75">
      <c r="A746" s="120"/>
      <c r="C746" s="120"/>
      <c r="D746" s="123"/>
      <c r="E746" s="122"/>
      <c r="F746" s="120"/>
    </row>
    <row r="747" spans="1:6" s="118" customFormat="1" ht="18.75">
      <c r="A747" s="120"/>
      <c r="C747" s="120"/>
      <c r="D747" s="123"/>
      <c r="E747" s="122"/>
      <c r="F747" s="120"/>
    </row>
    <row r="748" spans="1:6" s="118" customFormat="1" ht="18.75">
      <c r="A748" s="120"/>
      <c r="C748" s="120"/>
      <c r="D748" s="123"/>
      <c r="E748" s="122"/>
      <c r="F748" s="120"/>
    </row>
    <row r="749" spans="1:6" s="118" customFormat="1" ht="18.75">
      <c r="A749" s="120"/>
      <c r="C749" s="120"/>
      <c r="D749" s="123"/>
      <c r="E749" s="122"/>
      <c r="F749" s="120"/>
    </row>
    <row r="750" spans="1:6" s="118" customFormat="1" ht="18.75">
      <c r="A750" s="120"/>
      <c r="C750" s="120"/>
      <c r="D750" s="123"/>
      <c r="E750" s="122"/>
      <c r="F750" s="120"/>
    </row>
    <row r="751" spans="1:6" s="118" customFormat="1" ht="18.75">
      <c r="A751" s="120"/>
      <c r="C751" s="120"/>
      <c r="D751" s="123"/>
      <c r="E751" s="122"/>
      <c r="F751" s="120"/>
    </row>
    <row r="752" spans="1:6" s="118" customFormat="1" ht="18.75">
      <c r="A752" s="120"/>
      <c r="C752" s="120"/>
      <c r="D752" s="123"/>
      <c r="E752" s="122"/>
      <c r="F752" s="120"/>
    </row>
    <row r="753" spans="1:6" s="118" customFormat="1" ht="18.75">
      <c r="A753" s="120"/>
      <c r="C753" s="120"/>
      <c r="D753" s="123"/>
      <c r="E753" s="122"/>
      <c r="F753" s="120"/>
    </row>
    <row r="754" spans="1:6" s="118" customFormat="1" ht="18.75">
      <c r="A754" s="120"/>
      <c r="C754" s="120"/>
      <c r="D754" s="123"/>
      <c r="E754" s="122"/>
      <c r="F754" s="120"/>
    </row>
    <row r="755" spans="1:6" s="118" customFormat="1" ht="18.75">
      <c r="A755" s="120"/>
      <c r="C755" s="120"/>
      <c r="D755" s="123"/>
      <c r="E755" s="122"/>
      <c r="F755" s="120"/>
    </row>
    <row r="756" spans="1:6" s="118" customFormat="1" ht="18.75">
      <c r="A756" s="120"/>
      <c r="C756" s="120"/>
      <c r="D756" s="123"/>
      <c r="E756" s="122"/>
      <c r="F756" s="120"/>
    </row>
    <row r="757" spans="1:6" s="118" customFormat="1" ht="18.75">
      <c r="A757" s="120"/>
      <c r="C757" s="120"/>
      <c r="D757" s="123"/>
      <c r="E757" s="122"/>
      <c r="F757" s="120"/>
    </row>
    <row r="758" spans="1:6" s="118" customFormat="1" ht="18.75">
      <c r="A758" s="120"/>
      <c r="C758" s="120"/>
      <c r="D758" s="123"/>
      <c r="E758" s="122"/>
      <c r="F758" s="120"/>
    </row>
    <row r="759" spans="1:6" s="118" customFormat="1" ht="18.75">
      <c r="A759" s="120"/>
      <c r="C759" s="120"/>
      <c r="D759" s="123"/>
      <c r="E759" s="122"/>
      <c r="F759" s="120"/>
    </row>
    <row r="760" spans="1:6" s="118" customFormat="1" ht="18.75">
      <c r="A760" s="120"/>
      <c r="C760" s="120"/>
      <c r="D760" s="123"/>
      <c r="E760" s="122"/>
      <c r="F760" s="120"/>
    </row>
    <row r="761" spans="1:6" s="118" customFormat="1" ht="18.75">
      <c r="A761" s="120"/>
      <c r="C761" s="120"/>
      <c r="D761" s="123"/>
      <c r="E761" s="122"/>
      <c r="F761" s="120"/>
    </row>
    <row r="762" spans="1:6" s="118" customFormat="1" ht="18.75">
      <c r="A762" s="120"/>
      <c r="C762" s="120"/>
      <c r="D762" s="123"/>
      <c r="E762" s="122"/>
      <c r="F762" s="120"/>
    </row>
    <row r="763" spans="1:6" s="118" customFormat="1" ht="18.75">
      <c r="A763" s="120"/>
      <c r="C763" s="120"/>
      <c r="D763" s="123"/>
      <c r="E763" s="122"/>
      <c r="F763" s="120"/>
    </row>
    <row r="764" spans="1:6" s="118" customFormat="1" ht="18.75">
      <c r="A764" s="120"/>
      <c r="C764" s="120"/>
      <c r="D764" s="123"/>
      <c r="E764" s="122"/>
      <c r="F764" s="120"/>
    </row>
    <row r="765" spans="1:6" s="118" customFormat="1" ht="18.75">
      <c r="A765" s="120"/>
      <c r="C765" s="120"/>
      <c r="D765" s="123"/>
      <c r="E765" s="122"/>
      <c r="F765" s="120"/>
    </row>
    <row r="766" spans="1:6" s="118" customFormat="1" ht="18.75">
      <c r="A766" s="120"/>
      <c r="C766" s="120"/>
      <c r="D766" s="123"/>
      <c r="E766" s="122"/>
      <c r="F766" s="120"/>
    </row>
    <row r="767" spans="1:6" s="118" customFormat="1" ht="18.75">
      <c r="A767" s="120"/>
      <c r="C767" s="120"/>
      <c r="D767" s="123"/>
      <c r="E767" s="122"/>
      <c r="F767" s="120"/>
    </row>
    <row r="768" spans="1:6" s="118" customFormat="1" ht="18.75">
      <c r="A768" s="120"/>
      <c r="C768" s="120"/>
      <c r="D768" s="123"/>
      <c r="E768" s="122"/>
      <c r="F768" s="120"/>
    </row>
    <row r="769" spans="1:6" s="118" customFormat="1" ht="18.75">
      <c r="A769" s="120"/>
      <c r="C769" s="120"/>
      <c r="D769" s="123"/>
      <c r="E769" s="122"/>
      <c r="F769" s="120"/>
    </row>
    <row r="770" spans="1:6" s="118" customFormat="1" ht="18.75">
      <c r="A770" s="120"/>
      <c r="C770" s="120"/>
      <c r="D770" s="123"/>
      <c r="E770" s="122"/>
      <c r="F770" s="120"/>
    </row>
    <row r="771" spans="1:6" s="118" customFormat="1" ht="18.75">
      <c r="A771" s="120"/>
      <c r="C771" s="120"/>
      <c r="D771" s="123"/>
      <c r="E771" s="122"/>
      <c r="F771" s="120"/>
    </row>
    <row r="772" spans="1:6" s="118" customFormat="1" ht="18.75">
      <c r="A772" s="120"/>
      <c r="C772" s="120"/>
      <c r="D772" s="123"/>
      <c r="E772" s="122"/>
      <c r="F772" s="120"/>
    </row>
    <row r="773" spans="1:6" s="118" customFormat="1" ht="18.75">
      <c r="A773" s="120"/>
      <c r="C773" s="120"/>
      <c r="D773" s="123"/>
      <c r="E773" s="122"/>
      <c r="F773" s="120"/>
    </row>
    <row r="774" spans="1:6" s="118" customFormat="1" ht="18.75">
      <c r="A774" s="120"/>
      <c r="C774" s="120"/>
      <c r="D774" s="123"/>
      <c r="E774" s="122"/>
      <c r="F774" s="120"/>
    </row>
    <row r="775" spans="1:6" s="118" customFormat="1" ht="18.75">
      <c r="A775" s="120"/>
      <c r="C775" s="120"/>
      <c r="D775" s="123"/>
      <c r="E775" s="122"/>
      <c r="F775" s="120"/>
    </row>
    <row r="776" spans="1:6" s="118" customFormat="1" ht="18.75">
      <c r="A776" s="120"/>
      <c r="C776" s="120"/>
      <c r="D776" s="123"/>
      <c r="E776" s="122"/>
      <c r="F776" s="120"/>
    </row>
    <row r="777" spans="1:6" s="118" customFormat="1" ht="18.75">
      <c r="A777" s="120"/>
      <c r="C777" s="120"/>
      <c r="D777" s="123"/>
      <c r="E777" s="122"/>
      <c r="F777" s="120"/>
    </row>
    <row r="778" spans="1:6" s="118" customFormat="1" ht="18.75">
      <c r="A778" s="120"/>
      <c r="C778" s="120"/>
      <c r="D778" s="123"/>
      <c r="E778" s="122"/>
      <c r="F778" s="120"/>
    </row>
    <row r="779" spans="1:6" s="118" customFormat="1" ht="18.75">
      <c r="A779" s="120"/>
      <c r="C779" s="120"/>
      <c r="D779" s="123"/>
      <c r="E779" s="122"/>
      <c r="F779" s="120"/>
    </row>
    <row r="780" spans="1:6" s="118" customFormat="1" ht="18.75">
      <c r="A780" s="120"/>
      <c r="C780" s="120"/>
      <c r="D780" s="123"/>
      <c r="E780" s="122"/>
      <c r="F780" s="120"/>
    </row>
    <row r="781" spans="1:6" s="118" customFormat="1" ht="18.75">
      <c r="A781" s="120"/>
      <c r="C781" s="120"/>
      <c r="D781" s="123"/>
      <c r="E781" s="122"/>
      <c r="F781" s="120"/>
    </row>
    <row r="782" spans="1:6" s="118" customFormat="1" ht="18.75">
      <c r="A782" s="120"/>
      <c r="C782" s="120"/>
      <c r="D782" s="123"/>
      <c r="E782" s="122"/>
      <c r="F782" s="120"/>
    </row>
    <row r="783" spans="1:6" s="118" customFormat="1" ht="18.75">
      <c r="A783" s="120"/>
      <c r="C783" s="120"/>
      <c r="D783" s="123"/>
      <c r="E783" s="122"/>
      <c r="F783" s="120"/>
    </row>
    <row r="784" spans="1:6" s="118" customFormat="1" ht="18.75">
      <c r="A784" s="120"/>
      <c r="C784" s="120"/>
      <c r="D784" s="123"/>
      <c r="E784" s="122"/>
      <c r="F784" s="120"/>
    </row>
    <row r="785" spans="1:6" s="118" customFormat="1" ht="18.75">
      <c r="A785" s="120"/>
      <c r="C785" s="120"/>
      <c r="D785" s="123"/>
      <c r="E785" s="122"/>
      <c r="F785" s="120"/>
    </row>
    <row r="786" spans="1:6" s="118" customFormat="1" ht="18.75">
      <c r="A786" s="120"/>
      <c r="C786" s="120"/>
      <c r="D786" s="123"/>
      <c r="E786" s="122"/>
      <c r="F786" s="120"/>
    </row>
    <row r="787" spans="1:6" s="118" customFormat="1" ht="18.75">
      <c r="A787" s="120"/>
      <c r="C787" s="120"/>
      <c r="D787" s="123"/>
      <c r="E787" s="122"/>
      <c r="F787" s="120"/>
    </row>
    <row r="788" spans="1:6" s="118" customFormat="1" ht="18.75">
      <c r="A788" s="120"/>
      <c r="C788" s="120"/>
      <c r="D788" s="123"/>
      <c r="E788" s="122"/>
      <c r="F788" s="120"/>
    </row>
    <row r="789" spans="1:6" s="118" customFormat="1" ht="18.75">
      <c r="A789" s="120"/>
      <c r="C789" s="120"/>
      <c r="D789" s="123"/>
      <c r="E789" s="122"/>
      <c r="F789" s="120"/>
    </row>
    <row r="790" spans="1:6" s="118" customFormat="1" ht="18.75">
      <c r="A790" s="120"/>
      <c r="C790" s="120"/>
      <c r="D790" s="123"/>
      <c r="E790" s="122"/>
      <c r="F790" s="120"/>
    </row>
    <row r="791" spans="1:6" s="118" customFormat="1" ht="18.75">
      <c r="A791" s="120"/>
      <c r="C791" s="120"/>
      <c r="D791" s="123"/>
      <c r="E791" s="122"/>
      <c r="F791" s="120"/>
    </row>
    <row r="792" spans="1:6" s="118" customFormat="1" ht="18.75">
      <c r="A792" s="120"/>
      <c r="C792" s="120"/>
      <c r="D792" s="123"/>
      <c r="E792" s="122"/>
      <c r="F792" s="120"/>
    </row>
    <row r="793" spans="1:6" s="118" customFormat="1" ht="18.75">
      <c r="A793" s="120"/>
      <c r="C793" s="120"/>
      <c r="D793" s="123"/>
      <c r="E793" s="122"/>
      <c r="F793" s="120"/>
    </row>
    <row r="794" spans="1:6" s="118" customFormat="1" ht="18.75">
      <c r="A794" s="120"/>
      <c r="C794" s="120"/>
      <c r="D794" s="123"/>
      <c r="E794" s="122"/>
      <c r="F794" s="120"/>
    </row>
    <row r="795" spans="1:6" s="118" customFormat="1" ht="18.75">
      <c r="A795" s="120"/>
      <c r="C795" s="120"/>
      <c r="D795" s="123"/>
      <c r="E795" s="122"/>
      <c r="F795" s="120"/>
    </row>
    <row r="796" spans="1:6" s="118" customFormat="1" ht="18.75">
      <c r="A796" s="120"/>
      <c r="C796" s="120"/>
      <c r="D796" s="123"/>
      <c r="E796" s="122"/>
      <c r="F796" s="120"/>
    </row>
    <row r="797" spans="1:6" s="118" customFormat="1" ht="18.75">
      <c r="A797" s="120"/>
      <c r="C797" s="120"/>
      <c r="D797" s="123"/>
      <c r="E797" s="122"/>
      <c r="F797" s="120"/>
    </row>
    <row r="798" spans="1:6" s="118" customFormat="1" ht="18.75">
      <c r="A798" s="120"/>
      <c r="C798" s="120"/>
      <c r="D798" s="123"/>
      <c r="E798" s="122"/>
      <c r="F798" s="120"/>
    </row>
    <row r="799" spans="1:6" s="118" customFormat="1" ht="18.75">
      <c r="A799" s="120"/>
      <c r="C799" s="120"/>
      <c r="D799" s="123"/>
      <c r="E799" s="122"/>
      <c r="F799" s="120"/>
    </row>
    <row r="800" spans="1:6" s="118" customFormat="1" ht="18.75">
      <c r="A800" s="120"/>
      <c r="C800" s="120"/>
      <c r="D800" s="123"/>
      <c r="E800" s="122"/>
      <c r="F800" s="120"/>
    </row>
    <row r="801" spans="1:6" s="118" customFormat="1" ht="18.75">
      <c r="A801" s="120"/>
      <c r="C801" s="120"/>
      <c r="D801" s="123"/>
      <c r="E801" s="122"/>
      <c r="F801" s="120"/>
    </row>
    <row r="802" spans="1:6" s="118" customFormat="1" ht="18.75">
      <c r="A802" s="120"/>
      <c r="C802" s="120"/>
      <c r="D802" s="123"/>
      <c r="E802" s="122"/>
      <c r="F802" s="120"/>
    </row>
    <row r="803" spans="1:6" s="118" customFormat="1" ht="18.75">
      <c r="A803" s="120"/>
      <c r="C803" s="120"/>
      <c r="D803" s="123"/>
      <c r="E803" s="122"/>
      <c r="F803" s="120"/>
    </row>
    <row r="804" spans="1:6" s="118" customFormat="1" ht="18.75">
      <c r="A804" s="120"/>
      <c r="C804" s="120"/>
      <c r="D804" s="123"/>
      <c r="E804" s="122"/>
      <c r="F804" s="120"/>
    </row>
    <row r="805" spans="1:6" s="118" customFormat="1" ht="18.75">
      <c r="A805" s="120"/>
      <c r="C805" s="120"/>
      <c r="D805" s="123"/>
      <c r="E805" s="122"/>
      <c r="F805" s="120"/>
    </row>
    <row r="806" spans="1:6" s="118" customFormat="1" ht="18.75">
      <c r="A806" s="120"/>
      <c r="C806" s="120"/>
      <c r="D806" s="123"/>
      <c r="E806" s="122"/>
      <c r="F806" s="120"/>
    </row>
    <row r="807" spans="1:6" s="118" customFormat="1" ht="18.75">
      <c r="A807" s="120"/>
      <c r="C807" s="120"/>
      <c r="D807" s="123"/>
      <c r="E807" s="122"/>
      <c r="F807" s="120"/>
    </row>
    <row r="808" spans="1:6" s="118" customFormat="1" ht="18.75">
      <c r="A808" s="120"/>
      <c r="C808" s="120"/>
      <c r="D808" s="123"/>
      <c r="E808" s="122"/>
      <c r="F808" s="120"/>
    </row>
    <row r="809" spans="1:6" s="118" customFormat="1" ht="18.75">
      <c r="A809" s="120"/>
      <c r="C809" s="120"/>
      <c r="D809" s="123"/>
      <c r="E809" s="122"/>
      <c r="F809" s="120"/>
    </row>
    <row r="810" spans="1:6" s="118" customFormat="1" ht="18.75">
      <c r="A810" s="120"/>
      <c r="C810" s="120"/>
      <c r="D810" s="123"/>
      <c r="E810" s="122"/>
      <c r="F810" s="120"/>
    </row>
    <row r="811" spans="1:6" s="118" customFormat="1" ht="18.75">
      <c r="A811" s="120"/>
      <c r="C811" s="120"/>
      <c r="D811" s="123"/>
      <c r="E811" s="122"/>
      <c r="F811" s="120"/>
    </row>
    <row r="812" spans="1:6" s="118" customFormat="1" ht="18.75">
      <c r="A812" s="120"/>
      <c r="C812" s="120"/>
      <c r="D812" s="123"/>
      <c r="E812" s="122"/>
      <c r="F812" s="120"/>
    </row>
    <row r="813" spans="1:6" s="118" customFormat="1" ht="18.75">
      <c r="A813" s="120"/>
      <c r="C813" s="120"/>
      <c r="D813" s="123"/>
      <c r="E813" s="122"/>
      <c r="F813" s="120"/>
    </row>
    <row r="814" spans="1:6" s="118" customFormat="1" ht="18.75">
      <c r="A814" s="120"/>
      <c r="C814" s="120"/>
      <c r="D814" s="123"/>
      <c r="E814" s="122"/>
      <c r="F814" s="120"/>
    </row>
    <row r="815" spans="1:6" s="118" customFormat="1" ht="18.75">
      <c r="A815" s="120"/>
      <c r="C815" s="120"/>
      <c r="D815" s="123"/>
      <c r="E815" s="122"/>
      <c r="F815" s="120"/>
    </row>
    <row r="816" spans="1:6" s="118" customFormat="1" ht="18.75">
      <c r="A816" s="120"/>
      <c r="C816" s="120"/>
      <c r="D816" s="123"/>
      <c r="E816" s="122"/>
      <c r="F816" s="120"/>
    </row>
    <row r="817" spans="1:6" s="118" customFormat="1" ht="18.75">
      <c r="A817" s="120"/>
      <c r="C817" s="120"/>
      <c r="D817" s="123"/>
      <c r="E817" s="122"/>
      <c r="F817" s="120"/>
    </row>
    <row r="818" spans="1:6" s="118" customFormat="1" ht="18.75">
      <c r="A818" s="120"/>
      <c r="C818" s="120"/>
      <c r="D818" s="123"/>
      <c r="E818" s="122"/>
      <c r="F818" s="120"/>
    </row>
    <row r="819" spans="1:6" s="118" customFormat="1" ht="18.75">
      <c r="A819" s="120"/>
      <c r="C819" s="120"/>
      <c r="D819" s="123"/>
      <c r="E819" s="122"/>
      <c r="F819" s="120"/>
    </row>
    <row r="820" spans="1:6" s="118" customFormat="1" ht="18.75">
      <c r="A820" s="120"/>
      <c r="C820" s="120"/>
      <c r="D820" s="123"/>
      <c r="E820" s="122"/>
      <c r="F820" s="120"/>
    </row>
    <row r="821" spans="1:6" s="118" customFormat="1" ht="18.75">
      <c r="A821" s="120"/>
      <c r="C821" s="120"/>
      <c r="D821" s="123"/>
      <c r="E821" s="122"/>
      <c r="F821" s="120"/>
    </row>
    <row r="822" spans="1:6" s="118" customFormat="1" ht="18.75">
      <c r="A822" s="120"/>
      <c r="C822" s="120"/>
      <c r="D822" s="123"/>
      <c r="E822" s="122"/>
      <c r="F822" s="120"/>
    </row>
    <row r="823" spans="1:6" s="118" customFormat="1" ht="18.75">
      <c r="A823" s="120"/>
      <c r="C823" s="120"/>
      <c r="D823" s="123"/>
      <c r="E823" s="122"/>
      <c r="F823" s="120"/>
    </row>
    <row r="824" spans="1:6" s="118" customFormat="1" ht="18.75">
      <c r="A824" s="120"/>
      <c r="C824" s="120"/>
      <c r="D824" s="123"/>
      <c r="E824" s="122"/>
      <c r="F824" s="120"/>
    </row>
    <row r="825" spans="1:6" s="118" customFormat="1" ht="18.75">
      <c r="A825" s="120"/>
      <c r="C825" s="120"/>
      <c r="D825" s="123"/>
      <c r="E825" s="122"/>
      <c r="F825" s="120"/>
    </row>
    <row r="826" spans="1:6" s="118" customFormat="1" ht="18.75">
      <c r="A826" s="120"/>
      <c r="C826" s="120"/>
      <c r="D826" s="123"/>
      <c r="E826" s="122"/>
      <c r="F826" s="120"/>
    </row>
    <row r="827" spans="1:6" s="118" customFormat="1" ht="18.75">
      <c r="A827" s="120"/>
      <c r="C827" s="120"/>
      <c r="D827" s="123"/>
      <c r="E827" s="122"/>
      <c r="F827" s="120"/>
    </row>
    <row r="828" spans="1:6" s="118" customFormat="1" ht="18.75">
      <c r="A828" s="120"/>
      <c r="C828" s="120"/>
      <c r="D828" s="123"/>
      <c r="E828" s="122"/>
      <c r="F828" s="120"/>
    </row>
    <row r="829" spans="1:6" s="118" customFormat="1" ht="18.75">
      <c r="A829" s="120"/>
      <c r="C829" s="120"/>
      <c r="D829" s="123"/>
      <c r="E829" s="122"/>
      <c r="F829" s="120"/>
    </row>
    <row r="830" spans="1:6" s="118" customFormat="1" ht="18.75">
      <c r="A830" s="120"/>
      <c r="C830" s="120"/>
      <c r="D830" s="123"/>
      <c r="E830" s="122"/>
      <c r="F830" s="120"/>
    </row>
    <row r="831" spans="1:6" s="118" customFormat="1" ht="18.75">
      <c r="A831" s="120"/>
      <c r="C831" s="120"/>
      <c r="D831" s="123"/>
      <c r="E831" s="122"/>
      <c r="F831" s="120"/>
    </row>
    <row r="832" spans="1:6" s="118" customFormat="1" ht="18.75">
      <c r="A832" s="120"/>
      <c r="C832" s="120"/>
      <c r="D832" s="123"/>
      <c r="E832" s="122"/>
      <c r="F832" s="120"/>
    </row>
    <row r="833" spans="1:6" s="118" customFormat="1" ht="18.75">
      <c r="A833" s="120"/>
      <c r="C833" s="120"/>
      <c r="D833" s="123"/>
      <c r="E833" s="122"/>
      <c r="F833" s="120"/>
    </row>
    <row r="834" spans="1:6" s="118" customFormat="1" ht="18.75">
      <c r="A834" s="120"/>
      <c r="C834" s="120"/>
      <c r="D834" s="123"/>
      <c r="E834" s="122"/>
      <c r="F834" s="120"/>
    </row>
    <row r="835" spans="1:6" s="118" customFormat="1" ht="18.75">
      <c r="A835" s="120"/>
      <c r="C835" s="120"/>
      <c r="D835" s="123"/>
      <c r="E835" s="122"/>
      <c r="F835" s="120"/>
    </row>
    <row r="836" spans="1:6" s="118" customFormat="1" ht="18.75">
      <c r="A836" s="120"/>
      <c r="C836" s="120"/>
      <c r="D836" s="123"/>
      <c r="E836" s="122"/>
      <c r="F836" s="120"/>
    </row>
    <row r="837" spans="1:6" s="118" customFormat="1" ht="18.75">
      <c r="A837" s="120"/>
      <c r="C837" s="120"/>
      <c r="D837" s="123"/>
      <c r="E837" s="122"/>
      <c r="F837" s="120"/>
    </row>
    <row r="838" spans="1:6" s="118" customFormat="1" ht="18.75">
      <c r="A838" s="120"/>
      <c r="C838" s="120"/>
      <c r="D838" s="123"/>
      <c r="E838" s="122"/>
      <c r="F838" s="120"/>
    </row>
    <row r="839" spans="1:6" s="118" customFormat="1" ht="18.75">
      <c r="A839" s="120"/>
      <c r="C839" s="120"/>
      <c r="D839" s="123"/>
      <c r="E839" s="122"/>
      <c r="F839" s="120"/>
    </row>
    <row r="840" spans="1:6" s="118" customFormat="1" ht="18.75">
      <c r="A840" s="120"/>
      <c r="C840" s="120"/>
      <c r="D840" s="123"/>
      <c r="E840" s="122"/>
      <c r="F840" s="120"/>
    </row>
    <row r="841" spans="1:6" s="118" customFormat="1" ht="18.75">
      <c r="A841" s="120"/>
      <c r="C841" s="120"/>
      <c r="D841" s="123"/>
      <c r="E841" s="122"/>
      <c r="F841" s="120"/>
    </row>
    <row r="842" spans="1:6" s="118" customFormat="1" ht="18.75">
      <c r="A842" s="120"/>
      <c r="C842" s="120"/>
      <c r="D842" s="123"/>
      <c r="E842" s="122"/>
      <c r="F842" s="120"/>
    </row>
    <row r="843" spans="1:6" s="118" customFormat="1" ht="18.75">
      <c r="A843" s="120"/>
      <c r="C843" s="120"/>
      <c r="D843" s="123"/>
      <c r="E843" s="122"/>
      <c r="F843" s="120"/>
    </row>
    <row r="844" spans="1:6" s="118" customFormat="1" ht="18.75">
      <c r="A844" s="120"/>
      <c r="C844" s="120"/>
      <c r="D844" s="123"/>
      <c r="E844" s="122"/>
      <c r="F844" s="120"/>
    </row>
    <row r="845" spans="1:6" s="118" customFormat="1" ht="18.75">
      <c r="A845" s="120"/>
      <c r="C845" s="120"/>
      <c r="D845" s="123"/>
      <c r="E845" s="122"/>
      <c r="F845" s="120"/>
    </row>
    <row r="846" spans="1:6" s="118" customFormat="1" ht="18.75">
      <c r="A846" s="120"/>
      <c r="C846" s="120"/>
      <c r="D846" s="123"/>
      <c r="E846" s="122"/>
      <c r="F846" s="120"/>
    </row>
    <row r="847" spans="1:6" s="118" customFormat="1" ht="18.75">
      <c r="A847" s="120"/>
      <c r="C847" s="120"/>
      <c r="D847" s="123"/>
      <c r="E847" s="122"/>
      <c r="F847" s="120"/>
    </row>
    <row r="848" spans="1:6" s="118" customFormat="1" ht="18.75">
      <c r="A848" s="120"/>
      <c r="C848" s="120"/>
      <c r="D848" s="123"/>
      <c r="E848" s="122"/>
      <c r="F848" s="120"/>
    </row>
    <row r="849" spans="1:6" s="118" customFormat="1" ht="18.75">
      <c r="A849" s="120"/>
      <c r="C849" s="120"/>
      <c r="D849" s="123"/>
      <c r="E849" s="122"/>
      <c r="F849" s="120"/>
    </row>
    <row r="850" spans="1:6" s="118" customFormat="1" ht="18.75">
      <c r="A850" s="120"/>
      <c r="C850" s="120"/>
      <c r="D850" s="123"/>
      <c r="E850" s="122"/>
      <c r="F850" s="120"/>
    </row>
    <row r="851" spans="1:6" s="118" customFormat="1" ht="18.75">
      <c r="A851" s="120"/>
      <c r="C851" s="120"/>
      <c r="D851" s="123"/>
      <c r="E851" s="122"/>
      <c r="F851" s="120"/>
    </row>
    <row r="852" spans="1:6" s="118" customFormat="1" ht="18.75">
      <c r="A852" s="120"/>
      <c r="C852" s="120"/>
      <c r="D852" s="123"/>
      <c r="E852" s="122"/>
      <c r="F852" s="120"/>
    </row>
    <row r="853" spans="1:6" s="118" customFormat="1" ht="18.75">
      <c r="A853" s="120"/>
      <c r="C853" s="120"/>
      <c r="D853" s="123"/>
      <c r="E853" s="122"/>
      <c r="F853" s="120"/>
    </row>
    <row r="854" spans="1:6" s="118" customFormat="1" ht="18.75">
      <c r="A854" s="120"/>
      <c r="C854" s="120"/>
      <c r="D854" s="123"/>
      <c r="E854" s="122"/>
      <c r="F854" s="120"/>
    </row>
    <row r="855" spans="1:6" s="118" customFormat="1" ht="18.75">
      <c r="A855" s="120"/>
      <c r="C855" s="120"/>
      <c r="D855" s="123"/>
      <c r="E855" s="122"/>
      <c r="F855" s="120"/>
    </row>
    <row r="856" spans="1:6" s="118" customFormat="1" ht="18.75">
      <c r="A856" s="120"/>
      <c r="C856" s="120"/>
      <c r="D856" s="123"/>
      <c r="E856" s="122"/>
      <c r="F856" s="120"/>
    </row>
    <row r="857" spans="1:6" s="118" customFormat="1" ht="18.75">
      <c r="A857" s="120"/>
      <c r="C857" s="120"/>
      <c r="D857" s="123"/>
      <c r="E857" s="122"/>
      <c r="F857" s="120"/>
    </row>
    <row r="858" spans="1:6" s="118" customFormat="1" ht="18.75">
      <c r="A858" s="120"/>
      <c r="C858" s="120"/>
      <c r="D858" s="123"/>
      <c r="E858" s="122"/>
      <c r="F858" s="120"/>
    </row>
    <row r="859" spans="1:6" s="118" customFormat="1" ht="18.75">
      <c r="A859" s="120"/>
      <c r="C859" s="120"/>
      <c r="D859" s="123"/>
      <c r="E859" s="122"/>
      <c r="F859" s="120"/>
    </row>
    <row r="860" spans="1:6" s="118" customFormat="1" ht="18.75">
      <c r="A860" s="120"/>
      <c r="C860" s="120"/>
      <c r="D860" s="123"/>
      <c r="E860" s="122"/>
      <c r="F860" s="120"/>
    </row>
    <row r="861" spans="1:6" s="118" customFormat="1" ht="18.75">
      <c r="A861" s="120"/>
      <c r="C861" s="120"/>
      <c r="D861" s="123"/>
      <c r="E861" s="122"/>
      <c r="F861" s="120"/>
    </row>
    <row r="862" spans="1:6" s="118" customFormat="1" ht="18.75">
      <c r="A862" s="120"/>
      <c r="C862" s="120"/>
      <c r="D862" s="123"/>
      <c r="E862" s="122"/>
      <c r="F862" s="120"/>
    </row>
    <row r="863" spans="1:6" s="118" customFormat="1" ht="18.75">
      <c r="A863" s="120"/>
      <c r="C863" s="120"/>
      <c r="D863" s="123"/>
      <c r="E863" s="122"/>
      <c r="F863" s="120"/>
    </row>
    <row r="864" spans="1:6" s="118" customFormat="1" ht="18.75">
      <c r="A864" s="120"/>
      <c r="C864" s="120"/>
      <c r="D864" s="123"/>
      <c r="E864" s="122"/>
      <c r="F864" s="120"/>
    </row>
    <row r="865" spans="1:6" s="118" customFormat="1" ht="18.75">
      <c r="A865" s="120"/>
      <c r="C865" s="120"/>
      <c r="D865" s="123"/>
      <c r="E865" s="122"/>
      <c r="F865" s="120"/>
    </row>
    <row r="866" spans="1:6" s="118" customFormat="1" ht="18.75">
      <c r="A866" s="120"/>
      <c r="C866" s="120"/>
      <c r="D866" s="123"/>
      <c r="E866" s="122"/>
      <c r="F866" s="120"/>
    </row>
    <row r="867" spans="1:6" s="118" customFormat="1" ht="18.75">
      <c r="A867" s="120"/>
      <c r="C867" s="120"/>
      <c r="D867" s="123"/>
      <c r="E867" s="122"/>
      <c r="F867" s="120"/>
    </row>
    <row r="868" spans="1:6" s="118" customFormat="1" ht="18.75">
      <c r="A868" s="120"/>
      <c r="C868" s="120"/>
      <c r="D868" s="123"/>
      <c r="E868" s="122"/>
      <c r="F868" s="120"/>
    </row>
    <row r="869" spans="1:6" s="118" customFormat="1" ht="18.75">
      <c r="A869" s="120"/>
      <c r="C869" s="120"/>
      <c r="D869" s="123"/>
      <c r="E869" s="122"/>
      <c r="F869" s="120"/>
    </row>
    <row r="870" spans="1:6" s="118" customFormat="1" ht="18.75">
      <c r="A870" s="120"/>
      <c r="C870" s="120"/>
      <c r="D870" s="123"/>
      <c r="E870" s="122"/>
      <c r="F870" s="120"/>
    </row>
    <row r="871" spans="1:6" s="118" customFormat="1" ht="18.75">
      <c r="A871" s="120"/>
      <c r="C871" s="120"/>
      <c r="D871" s="123"/>
      <c r="E871" s="122"/>
      <c r="F871" s="120"/>
    </row>
    <row r="872" spans="1:6" s="118" customFormat="1" ht="18.75">
      <c r="A872" s="120"/>
      <c r="C872" s="120"/>
      <c r="D872" s="123"/>
      <c r="E872" s="122"/>
      <c r="F872" s="120"/>
    </row>
    <row r="873" spans="1:6" s="118" customFormat="1" ht="18.75">
      <c r="A873" s="120"/>
      <c r="C873" s="120"/>
      <c r="D873" s="123"/>
      <c r="E873" s="122"/>
      <c r="F873" s="120"/>
    </row>
    <row r="874" spans="1:6" s="118" customFormat="1" ht="18.75">
      <c r="A874" s="120"/>
      <c r="C874" s="120"/>
      <c r="D874" s="123"/>
      <c r="E874" s="122"/>
      <c r="F874" s="120"/>
    </row>
    <row r="875" spans="1:6" s="118" customFormat="1" ht="18.75">
      <c r="A875" s="120"/>
      <c r="C875" s="120"/>
      <c r="D875" s="123"/>
      <c r="E875" s="122"/>
      <c r="F875" s="120"/>
    </row>
    <row r="876" spans="1:6" s="118" customFormat="1" ht="18.75">
      <c r="A876" s="120"/>
      <c r="C876" s="120"/>
      <c r="D876" s="123"/>
      <c r="E876" s="122"/>
      <c r="F876" s="120"/>
    </row>
    <row r="877" spans="1:6" s="118" customFormat="1" ht="18.75">
      <c r="A877" s="120"/>
      <c r="C877" s="120"/>
      <c r="D877" s="123"/>
      <c r="E877" s="122"/>
      <c r="F877" s="120"/>
    </row>
    <row r="878" spans="1:6" s="118" customFormat="1" ht="18.75">
      <c r="A878" s="120"/>
      <c r="C878" s="120"/>
      <c r="D878" s="123"/>
      <c r="E878" s="122"/>
      <c r="F878" s="120"/>
    </row>
    <row r="879" spans="1:6" s="118" customFormat="1" ht="18.75">
      <c r="A879" s="120"/>
      <c r="C879" s="120"/>
      <c r="D879" s="123"/>
      <c r="E879" s="122"/>
      <c r="F879" s="120"/>
    </row>
    <row r="880" spans="1:6" s="118" customFormat="1" ht="18.75">
      <c r="A880" s="120"/>
      <c r="C880" s="120"/>
      <c r="D880" s="123"/>
      <c r="E880" s="122"/>
      <c r="F880" s="120"/>
    </row>
    <row r="881" spans="1:6" s="118" customFormat="1" ht="18.75">
      <c r="A881" s="120"/>
      <c r="C881" s="120"/>
      <c r="D881" s="123"/>
      <c r="E881" s="122"/>
      <c r="F881" s="120"/>
    </row>
    <row r="882" spans="1:6" s="118" customFormat="1" ht="18.75">
      <c r="A882" s="120"/>
      <c r="C882" s="120"/>
      <c r="D882" s="123"/>
      <c r="E882" s="122"/>
      <c r="F882" s="120"/>
    </row>
    <row r="883" spans="1:6" s="118" customFormat="1" ht="18.75">
      <c r="A883" s="120"/>
      <c r="C883" s="120"/>
      <c r="D883" s="123"/>
      <c r="E883" s="122"/>
      <c r="F883" s="120"/>
    </row>
    <row r="884" spans="1:6" s="118" customFormat="1" ht="18.75">
      <c r="A884" s="120"/>
      <c r="C884" s="120"/>
      <c r="D884" s="123"/>
      <c r="E884" s="122"/>
      <c r="F884" s="120"/>
    </row>
    <row r="885" spans="1:6" s="118" customFormat="1" ht="18.75">
      <c r="A885" s="120"/>
      <c r="C885" s="120"/>
      <c r="D885" s="123"/>
      <c r="E885" s="122"/>
      <c r="F885" s="120"/>
    </row>
    <row r="886" spans="1:6" s="118" customFormat="1" ht="18.75">
      <c r="A886" s="120"/>
      <c r="C886" s="120"/>
      <c r="D886" s="123"/>
      <c r="E886" s="122"/>
      <c r="F886" s="120"/>
    </row>
    <row r="887" spans="1:6" s="118" customFormat="1" ht="18.75">
      <c r="A887" s="120"/>
      <c r="C887" s="120"/>
      <c r="D887" s="123"/>
      <c r="E887" s="122"/>
      <c r="F887" s="120"/>
    </row>
    <row r="888" spans="1:6" s="118" customFormat="1" ht="18.75">
      <c r="A888" s="120"/>
      <c r="C888" s="120"/>
      <c r="D888" s="123"/>
      <c r="E888" s="122"/>
      <c r="F888" s="120"/>
    </row>
    <row r="889" spans="1:6" s="118" customFormat="1" ht="18.75">
      <c r="A889" s="120"/>
      <c r="C889" s="120"/>
      <c r="D889" s="123"/>
      <c r="E889" s="122"/>
      <c r="F889" s="120"/>
    </row>
    <row r="890" spans="1:6" s="118" customFormat="1" ht="18.75">
      <c r="A890" s="120"/>
      <c r="C890" s="120"/>
      <c r="D890" s="123"/>
      <c r="E890" s="122"/>
      <c r="F890" s="120"/>
    </row>
    <row r="891" spans="1:6" s="118" customFormat="1" ht="18.75">
      <c r="A891" s="120"/>
      <c r="C891" s="120"/>
      <c r="D891" s="123"/>
      <c r="E891" s="122"/>
      <c r="F891" s="120"/>
    </row>
    <row r="892" spans="1:6" s="118" customFormat="1" ht="18.75">
      <c r="A892" s="120"/>
      <c r="C892" s="120"/>
      <c r="D892" s="123"/>
      <c r="E892" s="122"/>
      <c r="F892" s="120"/>
    </row>
    <row r="893" spans="1:6" s="118" customFormat="1" ht="18.75">
      <c r="A893" s="120"/>
      <c r="C893" s="120"/>
      <c r="D893" s="123"/>
      <c r="E893" s="122"/>
      <c r="F893" s="120"/>
    </row>
    <row r="894" spans="1:6" s="118" customFormat="1" ht="18.75">
      <c r="A894" s="120"/>
      <c r="C894" s="120"/>
      <c r="D894" s="123"/>
      <c r="E894" s="122"/>
      <c r="F894" s="120"/>
    </row>
    <row r="895" spans="1:6" s="118" customFormat="1" ht="18.75">
      <c r="A895" s="120"/>
      <c r="C895" s="120"/>
      <c r="D895" s="123"/>
      <c r="E895" s="122"/>
      <c r="F895" s="120"/>
    </row>
    <row r="896" spans="1:6" s="118" customFormat="1" ht="18.75">
      <c r="A896" s="120"/>
      <c r="C896" s="120"/>
      <c r="D896" s="123"/>
      <c r="E896" s="122"/>
      <c r="F896" s="120"/>
    </row>
    <row r="897" spans="1:6" s="118" customFormat="1" ht="18.75">
      <c r="A897" s="120"/>
      <c r="C897" s="120"/>
      <c r="D897" s="123"/>
      <c r="E897" s="122"/>
      <c r="F897" s="120"/>
    </row>
    <row r="898" spans="1:6" s="118" customFormat="1" ht="18.75">
      <c r="A898" s="120"/>
      <c r="C898" s="120"/>
      <c r="D898" s="123"/>
      <c r="E898" s="122"/>
      <c r="F898" s="120"/>
    </row>
    <row r="899" spans="1:6" s="118" customFormat="1" ht="18.75">
      <c r="A899" s="120"/>
      <c r="C899" s="120"/>
      <c r="D899" s="123"/>
      <c r="E899" s="122"/>
      <c r="F899" s="120"/>
    </row>
    <row r="900" spans="1:6" s="118" customFormat="1" ht="18.75">
      <c r="A900" s="120"/>
      <c r="C900" s="120"/>
      <c r="D900" s="123"/>
      <c r="E900" s="122"/>
      <c r="F900" s="120"/>
    </row>
    <row r="901" spans="1:6" s="118" customFormat="1" ht="18.75">
      <c r="A901" s="120"/>
      <c r="C901" s="120"/>
      <c r="D901" s="123"/>
      <c r="E901" s="122"/>
      <c r="F901" s="120"/>
    </row>
    <row r="902" spans="1:6" s="118" customFormat="1" ht="18.75">
      <c r="A902" s="120"/>
      <c r="C902" s="120"/>
      <c r="D902" s="123"/>
      <c r="E902" s="122"/>
      <c r="F902" s="120"/>
    </row>
    <row r="903" spans="1:6" s="118" customFormat="1" ht="18.75">
      <c r="A903" s="120"/>
      <c r="C903" s="120"/>
      <c r="D903" s="123"/>
      <c r="E903" s="122"/>
      <c r="F903" s="120"/>
    </row>
    <row r="904" spans="1:6" s="118" customFormat="1" ht="18.75">
      <c r="A904" s="120"/>
      <c r="C904" s="120"/>
      <c r="D904" s="123"/>
      <c r="E904" s="122"/>
      <c r="F904" s="120"/>
    </row>
    <row r="905" spans="1:6" s="118" customFormat="1" ht="18.75">
      <c r="A905" s="120"/>
      <c r="C905" s="120"/>
      <c r="D905" s="123"/>
      <c r="E905" s="122"/>
      <c r="F905" s="120"/>
    </row>
    <row r="906" spans="1:6" s="118" customFormat="1" ht="18.75">
      <c r="A906" s="120"/>
      <c r="C906" s="120"/>
      <c r="D906" s="123"/>
      <c r="E906" s="122"/>
      <c r="F906" s="120"/>
    </row>
    <row r="907" spans="1:6" s="118" customFormat="1" ht="18.75">
      <c r="A907" s="120"/>
      <c r="C907" s="120"/>
      <c r="D907" s="123"/>
      <c r="E907" s="122"/>
      <c r="F907" s="120"/>
    </row>
    <row r="908" spans="1:6" s="118" customFormat="1" ht="18.75">
      <c r="A908" s="120"/>
      <c r="C908" s="120"/>
      <c r="D908" s="123"/>
      <c r="E908" s="122"/>
      <c r="F908" s="120"/>
    </row>
    <row r="909" spans="1:6" s="118" customFormat="1" ht="18.75">
      <c r="A909" s="120"/>
      <c r="C909" s="120"/>
      <c r="D909" s="123"/>
      <c r="E909" s="122"/>
      <c r="F909" s="120"/>
    </row>
    <row r="910" spans="1:6" s="118" customFormat="1" ht="18.75">
      <c r="A910" s="120"/>
      <c r="C910" s="120"/>
      <c r="D910" s="123"/>
      <c r="E910" s="122"/>
      <c r="F910" s="120"/>
    </row>
    <row r="911" spans="1:6" s="118" customFormat="1" ht="18.75">
      <c r="A911" s="120"/>
      <c r="C911" s="120"/>
      <c r="D911" s="123"/>
      <c r="E911" s="122"/>
      <c r="F911" s="120"/>
    </row>
    <row r="912" spans="1:6" s="118" customFormat="1" ht="18.75">
      <c r="A912" s="120"/>
      <c r="C912" s="120"/>
      <c r="D912" s="123"/>
      <c r="E912" s="122"/>
      <c r="F912" s="120"/>
    </row>
    <row r="913" spans="1:6" s="118" customFormat="1" ht="18.75">
      <c r="A913" s="120"/>
      <c r="C913" s="120"/>
      <c r="D913" s="123"/>
      <c r="E913" s="122"/>
      <c r="F913" s="120"/>
    </row>
    <row r="914" spans="1:6" s="118" customFormat="1" ht="18.75">
      <c r="A914" s="120"/>
      <c r="C914" s="120"/>
      <c r="D914" s="123"/>
      <c r="E914" s="122"/>
      <c r="F914" s="120"/>
    </row>
    <row r="915" spans="1:6" s="118" customFormat="1" ht="18.75">
      <c r="A915" s="120"/>
      <c r="C915" s="120"/>
      <c r="D915" s="123"/>
      <c r="E915" s="122"/>
      <c r="F915" s="120"/>
    </row>
    <row r="916" spans="1:6" s="118" customFormat="1" ht="18.75">
      <c r="A916" s="120"/>
      <c r="C916" s="120"/>
      <c r="D916" s="123"/>
      <c r="E916" s="122"/>
      <c r="F916" s="120"/>
    </row>
    <row r="917" spans="1:6" s="118" customFormat="1" ht="18.75">
      <c r="A917" s="120"/>
      <c r="C917" s="120"/>
      <c r="D917" s="123"/>
      <c r="E917" s="122"/>
      <c r="F917" s="120"/>
    </row>
    <row r="918" spans="1:6" s="118" customFormat="1" ht="18.75">
      <c r="A918" s="120"/>
      <c r="C918" s="120"/>
      <c r="D918" s="123"/>
      <c r="E918" s="122"/>
      <c r="F918" s="120"/>
    </row>
    <row r="919" spans="1:6" s="118" customFormat="1" ht="18.75">
      <c r="A919" s="120"/>
      <c r="C919" s="120"/>
      <c r="D919" s="123"/>
      <c r="E919" s="122"/>
      <c r="F919" s="120"/>
    </row>
    <row r="920" spans="1:6" s="118" customFormat="1" ht="18.75">
      <c r="A920" s="120"/>
      <c r="C920" s="120"/>
      <c r="D920" s="123"/>
      <c r="E920" s="122"/>
      <c r="F920" s="120"/>
    </row>
    <row r="921" spans="1:6" s="118" customFormat="1" ht="18.75">
      <c r="A921" s="120"/>
      <c r="C921" s="120"/>
      <c r="D921" s="123"/>
      <c r="E921" s="122"/>
      <c r="F921" s="120"/>
    </row>
    <row r="922" spans="1:6" s="118" customFormat="1" ht="18.75">
      <c r="A922" s="120"/>
      <c r="C922" s="120"/>
      <c r="D922" s="123"/>
      <c r="E922" s="122"/>
      <c r="F922" s="120"/>
    </row>
    <row r="923" spans="1:6" s="118" customFormat="1" ht="18.75">
      <c r="A923" s="120"/>
      <c r="C923" s="120"/>
      <c r="D923" s="123"/>
      <c r="E923" s="122"/>
      <c r="F923" s="120"/>
    </row>
    <row r="924" spans="1:6" s="118" customFormat="1" ht="18.75">
      <c r="A924" s="120"/>
      <c r="C924" s="120"/>
      <c r="D924" s="123"/>
      <c r="E924" s="122"/>
      <c r="F924" s="120"/>
    </row>
    <row r="925" spans="1:6" s="118" customFormat="1" ht="18.75">
      <c r="A925" s="120"/>
      <c r="C925" s="120"/>
      <c r="D925" s="123"/>
      <c r="E925" s="122"/>
      <c r="F925" s="120"/>
    </row>
    <row r="926" spans="1:6" s="118" customFormat="1" ht="18.75">
      <c r="A926" s="120"/>
      <c r="C926" s="120"/>
      <c r="D926" s="123"/>
      <c r="E926" s="122"/>
      <c r="F926" s="120"/>
    </row>
    <row r="927" spans="1:6" s="118" customFormat="1" ht="18.75">
      <c r="A927" s="120"/>
      <c r="C927" s="120"/>
      <c r="D927" s="123"/>
      <c r="E927" s="122"/>
      <c r="F927" s="120"/>
    </row>
    <row r="928" spans="1:6" s="118" customFormat="1" ht="18.75">
      <c r="A928" s="120"/>
      <c r="C928" s="120"/>
      <c r="D928" s="123"/>
      <c r="E928" s="122"/>
      <c r="F928" s="120"/>
    </row>
    <row r="929" spans="1:6" s="118" customFormat="1" ht="18.75">
      <c r="A929" s="120"/>
      <c r="C929" s="120"/>
      <c r="D929" s="123"/>
      <c r="E929" s="122"/>
      <c r="F929" s="120"/>
    </row>
    <row r="930" spans="1:6" s="118" customFormat="1" ht="18.75">
      <c r="A930" s="120"/>
      <c r="C930" s="120"/>
      <c r="D930" s="123"/>
      <c r="E930" s="122"/>
      <c r="F930" s="120"/>
    </row>
    <row r="931" spans="1:6" s="118" customFormat="1" ht="18.75">
      <c r="A931" s="120"/>
      <c r="C931" s="120"/>
      <c r="D931" s="123"/>
      <c r="E931" s="122"/>
      <c r="F931" s="120"/>
    </row>
    <row r="932" spans="1:6" s="118" customFormat="1" ht="18.75">
      <c r="A932" s="120"/>
      <c r="C932" s="120"/>
      <c r="D932" s="123"/>
      <c r="E932" s="122"/>
      <c r="F932" s="120"/>
    </row>
    <row r="933" spans="1:6" s="118" customFormat="1" ht="18.75">
      <c r="A933" s="120"/>
      <c r="C933" s="120"/>
      <c r="D933" s="123"/>
      <c r="E933" s="122"/>
      <c r="F933" s="120"/>
    </row>
    <row r="934" spans="1:6" s="118" customFormat="1" ht="18.75">
      <c r="A934" s="120"/>
      <c r="C934" s="120"/>
      <c r="D934" s="123"/>
      <c r="E934" s="122"/>
      <c r="F934" s="120"/>
    </row>
    <row r="935" spans="1:6" s="118" customFormat="1" ht="18.75">
      <c r="A935" s="120"/>
      <c r="C935" s="120"/>
      <c r="D935" s="123"/>
      <c r="E935" s="122"/>
      <c r="F935" s="120"/>
    </row>
  </sheetData>
  <sheetProtection/>
  <mergeCells count="77">
    <mergeCell ref="A400:B403"/>
    <mergeCell ref="C400:C403"/>
    <mergeCell ref="D400:D403"/>
    <mergeCell ref="E400:E403"/>
    <mergeCell ref="F400:F403"/>
    <mergeCell ref="A422:C422"/>
    <mergeCell ref="E422:F422"/>
    <mergeCell ref="A329:B332"/>
    <mergeCell ref="C329:C332"/>
    <mergeCell ref="D329:D332"/>
    <mergeCell ref="E329:E332"/>
    <mergeCell ref="F329:F332"/>
    <mergeCell ref="A365:B368"/>
    <mergeCell ref="C365:C368"/>
    <mergeCell ref="D365:D368"/>
    <mergeCell ref="E365:E368"/>
    <mergeCell ref="F365:F368"/>
    <mergeCell ref="A248:B251"/>
    <mergeCell ref="C248:C251"/>
    <mergeCell ref="D248:D251"/>
    <mergeCell ref="E248:E251"/>
    <mergeCell ref="F248:F251"/>
    <mergeCell ref="A287:B290"/>
    <mergeCell ref="C287:C290"/>
    <mergeCell ref="D287:D290"/>
    <mergeCell ref="E287:E290"/>
    <mergeCell ref="F287:F290"/>
    <mergeCell ref="A167:B170"/>
    <mergeCell ref="C167:C170"/>
    <mergeCell ref="D167:D170"/>
    <mergeCell ref="E167:E170"/>
    <mergeCell ref="F167:F170"/>
    <mergeCell ref="A208:B211"/>
    <mergeCell ref="C208:C211"/>
    <mergeCell ref="D208:D211"/>
    <mergeCell ref="E208:E211"/>
    <mergeCell ref="F208:F211"/>
    <mergeCell ref="A126:B129"/>
    <mergeCell ref="C126:C129"/>
    <mergeCell ref="D126:D129"/>
    <mergeCell ref="E126:E129"/>
    <mergeCell ref="F126:F129"/>
    <mergeCell ref="C43:C46"/>
    <mergeCell ref="D43:D46"/>
    <mergeCell ref="E43:E46"/>
    <mergeCell ref="F43:F46"/>
    <mergeCell ref="A84:B87"/>
    <mergeCell ref="C84:C87"/>
    <mergeCell ref="D84:D87"/>
    <mergeCell ref="E84:E87"/>
    <mergeCell ref="F84:F87"/>
    <mergeCell ref="A1:C1"/>
    <mergeCell ref="A2:C2"/>
    <mergeCell ref="A3:C3"/>
    <mergeCell ref="A6:F6"/>
    <mergeCell ref="A199:C199"/>
    <mergeCell ref="A103:D103"/>
    <mergeCell ref="A11:B14"/>
    <mergeCell ref="C10:F10"/>
    <mergeCell ref="D3:G3"/>
    <mergeCell ref="A7:F7"/>
    <mergeCell ref="A8:F8"/>
    <mergeCell ref="C11:C14"/>
    <mergeCell ref="D11:D14"/>
    <mergeCell ref="E11:E14"/>
    <mergeCell ref="A9:F9"/>
    <mergeCell ref="A360:C360"/>
    <mergeCell ref="A43:B46"/>
    <mergeCell ref="A424:C424"/>
    <mergeCell ref="E421:F421"/>
    <mergeCell ref="E424:F424"/>
    <mergeCell ref="A420:C421"/>
    <mergeCell ref="D1:F1"/>
    <mergeCell ref="D2:F2"/>
    <mergeCell ref="D4:F4"/>
    <mergeCell ref="A417:F417"/>
    <mergeCell ref="F11:F14"/>
  </mergeCells>
  <printOptions/>
  <pageMargins left="0.157480315" right="0.157480315" top="0.775590551" bottom="0" header="0.15748031496063" footer="0.118110236220472"/>
  <pageSetup horizontalDpi="600" verticalDpi="600" orientation="portrait" paperSize="9" r:id="rId2"/>
  <headerFooter alignWithMargins="0">
    <oddFooter>&amp;R&amp;9&amp;P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55"/>
  <sheetViews>
    <sheetView zoomScalePageLayoutView="0" workbookViewId="0" topLeftCell="B1">
      <selection activeCell="L46" sqref="L46"/>
    </sheetView>
  </sheetViews>
  <sheetFormatPr defaultColWidth="9.00390625" defaultRowHeight="15.75"/>
  <cols>
    <col min="1" max="1" width="0.74609375" style="13" hidden="1" customWidth="1"/>
    <col min="2" max="3" width="4.50390625" style="13" customWidth="1"/>
    <col min="4" max="4" width="19.00390625" style="13" customWidth="1"/>
    <col min="5" max="5" width="9.25390625" style="38" customWidth="1"/>
    <col min="6" max="6" width="6.50390625" style="20" customWidth="1"/>
    <col min="7" max="7" width="10.50390625" style="13" customWidth="1"/>
    <col min="8" max="8" width="3.625" style="39" hidden="1" customWidth="1"/>
    <col min="9" max="9" width="33.375" style="39" customWidth="1"/>
    <col min="10" max="10" width="8.25390625" style="13" customWidth="1"/>
    <col min="11" max="11" width="8.50390625" style="13" customWidth="1"/>
    <col min="12" max="12" width="6.625" style="13" customWidth="1"/>
    <col min="13" max="13" width="7.375" style="13" customWidth="1"/>
    <col min="14" max="14" width="8.75390625" style="13" customWidth="1"/>
    <col min="15" max="16" width="5.375" style="13" customWidth="1"/>
    <col min="17" max="17" width="7.75390625" style="13" customWidth="1"/>
    <col min="18" max="18" width="9.75390625" style="13" customWidth="1"/>
    <col min="19" max="19" width="6.25390625" style="13" customWidth="1"/>
    <col min="20" max="20" width="7.75390625" style="13" customWidth="1"/>
    <col min="21" max="21" width="6.125" style="13" customWidth="1"/>
    <col min="22" max="22" width="6.50390625" style="13" hidden="1" customWidth="1"/>
    <col min="23" max="23" width="7.375" style="13" customWidth="1"/>
    <col min="24" max="28" width="7.875" style="13" hidden="1" customWidth="1"/>
    <col min="29" max="29" width="5.75390625" style="13" customWidth="1"/>
    <col min="30" max="31" width="5.25390625" style="13" hidden="1" customWidth="1"/>
    <col min="32" max="32" width="0.12890625" style="13" hidden="1" customWidth="1"/>
    <col min="33" max="33" width="10.375" style="13" customWidth="1"/>
    <col min="34" max="36" width="5.25390625" style="13" hidden="1" customWidth="1"/>
    <col min="37" max="37" width="5.25390625" style="13" customWidth="1"/>
    <col min="38" max="38" width="5.25390625" style="13" hidden="1" customWidth="1"/>
    <col min="39" max="39" width="0.2421875" style="13" hidden="1" customWidth="1"/>
    <col min="40" max="40" width="6.00390625" style="13" customWidth="1"/>
    <col min="41" max="44" width="6.00390625" style="13" hidden="1" customWidth="1"/>
    <col min="45" max="45" width="9.75390625" style="13" customWidth="1"/>
    <col min="46" max="46" width="13.125" style="13" customWidth="1"/>
    <col min="47" max="47" width="9.875" style="13" customWidth="1"/>
    <col min="48" max="48" width="12.875" style="13" customWidth="1"/>
    <col min="49" max="49" width="12.375" style="13" customWidth="1"/>
    <col min="50" max="50" width="13.25390625" style="13" customWidth="1"/>
    <col min="51" max="51" width="13.125" style="13" customWidth="1"/>
    <col min="52" max="52" width="9.875" style="13" customWidth="1"/>
    <col min="53" max="53" width="3.50390625" style="13" customWidth="1"/>
    <col min="54" max="54" width="13.25390625" style="13" customWidth="1"/>
    <col min="55" max="55" width="13.50390625" style="13" customWidth="1"/>
    <col min="56" max="56" width="10.125" style="13" customWidth="1"/>
    <col min="57" max="16384" width="9.00390625" style="13" customWidth="1"/>
  </cols>
  <sheetData>
    <row r="1" spans="1:46" ht="39.75" customHeight="1">
      <c r="A1" s="11"/>
      <c r="B1" s="202" t="s">
        <v>556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2:47" s="12" customFormat="1" ht="15" customHeight="1">
      <c r="B2" s="203" t="s">
        <v>474</v>
      </c>
      <c r="C2" s="14"/>
      <c r="D2" s="203" t="s">
        <v>475</v>
      </c>
      <c r="E2" s="204" t="s">
        <v>99</v>
      </c>
      <c r="F2" s="206" t="s">
        <v>530</v>
      </c>
      <c r="G2" s="206" t="s">
        <v>358</v>
      </c>
      <c r="H2" s="203" t="s">
        <v>476</v>
      </c>
      <c r="I2" s="206" t="s">
        <v>477</v>
      </c>
      <c r="J2" s="205" t="s">
        <v>228</v>
      </c>
      <c r="K2" s="205" t="s">
        <v>557</v>
      </c>
      <c r="L2" s="16"/>
      <c r="M2" s="213" t="s">
        <v>531</v>
      </c>
      <c r="N2" s="213" t="s">
        <v>167</v>
      </c>
      <c r="O2" s="213" t="s">
        <v>191</v>
      </c>
      <c r="P2" s="50"/>
      <c r="Q2" s="203" t="s">
        <v>558</v>
      </c>
      <c r="R2" s="17" t="s">
        <v>478</v>
      </c>
      <c r="S2" s="17"/>
      <c r="T2" s="17"/>
      <c r="U2" s="205" t="s">
        <v>100</v>
      </c>
      <c r="V2" s="16"/>
      <c r="W2" s="210" t="s">
        <v>32</v>
      </c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2"/>
      <c r="AO2" s="18"/>
      <c r="AP2" s="18"/>
      <c r="AQ2" s="18"/>
      <c r="AR2" s="18"/>
      <c r="AS2" s="19" t="s">
        <v>479</v>
      </c>
      <c r="AT2" s="206" t="s">
        <v>598</v>
      </c>
      <c r="AU2" s="208" t="s">
        <v>137</v>
      </c>
    </row>
    <row r="3" spans="2:47" s="20" customFormat="1" ht="37.5" customHeight="1">
      <c r="B3" s="203"/>
      <c r="C3" s="14"/>
      <c r="D3" s="203"/>
      <c r="E3" s="204"/>
      <c r="F3" s="207"/>
      <c r="G3" s="207"/>
      <c r="H3" s="203"/>
      <c r="I3" s="207"/>
      <c r="J3" s="205"/>
      <c r="K3" s="205"/>
      <c r="L3" s="16"/>
      <c r="M3" s="214"/>
      <c r="N3" s="214"/>
      <c r="O3" s="214"/>
      <c r="P3" s="51"/>
      <c r="Q3" s="203"/>
      <c r="R3" s="15" t="s">
        <v>480</v>
      </c>
      <c r="S3" s="16" t="s">
        <v>481</v>
      </c>
      <c r="T3" s="15" t="s">
        <v>482</v>
      </c>
      <c r="U3" s="205"/>
      <c r="V3" s="16"/>
      <c r="W3" s="16" t="s">
        <v>96</v>
      </c>
      <c r="X3" s="16"/>
      <c r="Y3" s="16"/>
      <c r="Z3" s="16"/>
      <c r="AA3" s="16"/>
      <c r="AB3" s="16"/>
      <c r="AC3" s="16" t="s">
        <v>97</v>
      </c>
      <c r="AD3" s="16"/>
      <c r="AE3" s="16"/>
      <c r="AF3" s="16"/>
      <c r="AG3" s="16" t="s">
        <v>31</v>
      </c>
      <c r="AH3" s="16"/>
      <c r="AI3" s="16"/>
      <c r="AJ3" s="16"/>
      <c r="AK3" s="16" t="s">
        <v>73</v>
      </c>
      <c r="AL3" s="16"/>
      <c r="AM3" s="16"/>
      <c r="AN3" s="16" t="s">
        <v>483</v>
      </c>
      <c r="AO3" s="16"/>
      <c r="AP3" s="16"/>
      <c r="AQ3" s="16"/>
      <c r="AR3" s="16"/>
      <c r="AS3" s="19" t="s">
        <v>484</v>
      </c>
      <c r="AT3" s="207"/>
      <c r="AU3" s="209"/>
    </row>
    <row r="4" spans="2:47" ht="21" customHeight="1">
      <c r="B4" s="14" t="s">
        <v>362</v>
      </c>
      <c r="C4" s="14"/>
      <c r="D4" s="22" t="s">
        <v>485</v>
      </c>
      <c r="E4" s="23"/>
      <c r="F4" s="14"/>
      <c r="G4" s="23"/>
      <c r="H4" s="23"/>
      <c r="I4" s="23"/>
      <c r="J4" s="23"/>
      <c r="K4" s="24"/>
      <c r="L4" s="24"/>
      <c r="M4" s="24"/>
      <c r="N4" s="24"/>
      <c r="O4" s="24"/>
      <c r="P4" s="24"/>
      <c r="Q4" s="23"/>
      <c r="R4" s="25"/>
      <c r="S4" s="21"/>
      <c r="T4" s="25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7"/>
      <c r="AI4" s="17"/>
      <c r="AJ4" s="17"/>
      <c r="AK4" s="18"/>
      <c r="AL4" s="18"/>
      <c r="AM4" s="18"/>
      <c r="AN4" s="16"/>
      <c r="AO4" s="18"/>
      <c r="AP4" s="18"/>
      <c r="AQ4" s="18"/>
      <c r="AR4" s="18"/>
      <c r="AS4" s="26"/>
      <c r="AT4" s="72"/>
      <c r="AU4" s="72"/>
    </row>
    <row r="5" spans="2:47" ht="21.75" customHeight="1">
      <c r="B5" s="14" t="s">
        <v>89</v>
      </c>
      <c r="C5" s="14"/>
      <c r="D5" s="197" t="s">
        <v>486</v>
      </c>
      <c r="E5" s="197"/>
      <c r="F5" s="29"/>
      <c r="G5" s="28"/>
      <c r="H5" s="28"/>
      <c r="I5" s="28"/>
      <c r="J5" s="25"/>
      <c r="K5" s="24"/>
      <c r="L5" s="24"/>
      <c r="M5" s="24"/>
      <c r="N5" s="24"/>
      <c r="O5" s="24"/>
      <c r="P5" s="24"/>
      <c r="Q5" s="24"/>
      <c r="R5" s="25"/>
      <c r="S5" s="21"/>
      <c r="T5" s="25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1"/>
      <c r="AL5" s="21"/>
      <c r="AM5" s="21"/>
      <c r="AN5" s="24"/>
      <c r="AO5" s="21"/>
      <c r="AP5" s="21"/>
      <c r="AQ5" s="21"/>
      <c r="AR5" s="21"/>
      <c r="AS5" s="26"/>
      <c r="AT5" s="72"/>
      <c r="AU5" s="72"/>
    </row>
    <row r="6" spans="2:47" ht="21.75" customHeight="1">
      <c r="B6" s="14" t="s">
        <v>90</v>
      </c>
      <c r="C6" s="48"/>
      <c r="D6" s="195" t="s">
        <v>487</v>
      </c>
      <c r="E6" s="201"/>
      <c r="F6" s="201"/>
      <c r="G6" s="201"/>
      <c r="H6" s="201"/>
      <c r="I6" s="201"/>
      <c r="J6" s="196"/>
      <c r="K6" s="24"/>
      <c r="L6" s="24"/>
      <c r="M6" s="24"/>
      <c r="N6" s="24"/>
      <c r="O6" s="24"/>
      <c r="P6" s="24"/>
      <c r="Q6" s="24"/>
      <c r="R6" s="25"/>
      <c r="S6" s="21"/>
      <c r="T6" s="25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1"/>
      <c r="AL6" s="21"/>
      <c r="AM6" s="21"/>
      <c r="AN6" s="21"/>
      <c r="AO6" s="21"/>
      <c r="AP6" s="26"/>
      <c r="AR6" s="24"/>
      <c r="AS6" s="72"/>
      <c r="AT6" s="72"/>
      <c r="AU6" s="72"/>
    </row>
    <row r="7" spans="2:47" ht="21.75" customHeight="1">
      <c r="B7" s="14"/>
      <c r="C7" s="48"/>
      <c r="D7" s="63" t="s">
        <v>554</v>
      </c>
      <c r="E7" s="62"/>
      <c r="F7" s="116" t="s">
        <v>356</v>
      </c>
      <c r="G7" s="62"/>
      <c r="H7" s="62"/>
      <c r="I7" s="64" t="s">
        <v>559</v>
      </c>
      <c r="J7" s="65" t="s">
        <v>302</v>
      </c>
      <c r="K7" s="66">
        <v>42979</v>
      </c>
      <c r="L7" s="24"/>
      <c r="M7" s="24"/>
      <c r="N7" s="24"/>
      <c r="O7" s="24"/>
      <c r="P7" s="24"/>
      <c r="Q7" s="24" t="s">
        <v>560</v>
      </c>
      <c r="R7" s="25" t="s">
        <v>561</v>
      </c>
      <c r="S7" s="21"/>
      <c r="T7" s="2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1"/>
      <c r="AL7" s="21"/>
      <c r="AM7" s="21"/>
      <c r="AN7" s="21"/>
      <c r="AO7" s="21"/>
      <c r="AP7" s="26"/>
      <c r="AR7" s="24"/>
      <c r="AS7" s="72" t="s">
        <v>562</v>
      </c>
      <c r="AT7" s="72"/>
      <c r="AU7" s="72"/>
    </row>
    <row r="8" spans="2:47" ht="21.75" customHeight="1">
      <c r="B8" s="14"/>
      <c r="C8" s="48"/>
      <c r="D8" s="63" t="s">
        <v>555</v>
      </c>
      <c r="E8" s="62"/>
      <c r="F8" s="116"/>
      <c r="G8" s="62"/>
      <c r="H8" s="62"/>
      <c r="I8" s="64" t="s">
        <v>64</v>
      </c>
      <c r="J8" s="65" t="s">
        <v>302</v>
      </c>
      <c r="K8" s="66">
        <v>42979</v>
      </c>
      <c r="L8" s="24"/>
      <c r="M8" s="24"/>
      <c r="N8" s="24"/>
      <c r="O8" s="24"/>
      <c r="P8" s="24"/>
      <c r="Q8" s="24" t="s">
        <v>560</v>
      </c>
      <c r="R8" s="25" t="s">
        <v>561</v>
      </c>
      <c r="S8" s="21"/>
      <c r="T8" s="25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1"/>
      <c r="AL8" s="21"/>
      <c r="AM8" s="21"/>
      <c r="AN8" s="21"/>
      <c r="AO8" s="21"/>
      <c r="AP8" s="26"/>
      <c r="AR8" s="24"/>
      <c r="AS8" s="72" t="s">
        <v>563</v>
      </c>
      <c r="AT8" s="72"/>
      <c r="AU8" s="72"/>
    </row>
    <row r="9" spans="2:47" ht="21" customHeight="1">
      <c r="B9" s="14" t="s">
        <v>91</v>
      </c>
      <c r="C9" s="14"/>
      <c r="D9" s="28" t="s">
        <v>488</v>
      </c>
      <c r="E9" s="26"/>
      <c r="F9" s="29"/>
      <c r="G9" s="28"/>
      <c r="H9" s="29"/>
      <c r="I9" s="29"/>
      <c r="J9" s="25"/>
      <c r="K9" s="24"/>
      <c r="L9" s="24"/>
      <c r="M9" s="24"/>
      <c r="N9" s="24"/>
      <c r="O9" s="24"/>
      <c r="P9" s="24"/>
      <c r="Q9" s="24"/>
      <c r="R9" s="25"/>
      <c r="S9" s="21"/>
      <c r="T9" s="25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1"/>
      <c r="AL9" s="21"/>
      <c r="AM9" s="21"/>
      <c r="AN9" s="24"/>
      <c r="AO9" s="21"/>
      <c r="AP9" s="21"/>
      <c r="AQ9" s="21"/>
      <c r="AR9" s="21"/>
      <c r="AS9" s="73"/>
      <c r="AT9" s="72"/>
      <c r="AU9" s="72"/>
    </row>
    <row r="10" spans="1:144" s="1" customFormat="1" ht="24" customHeight="1">
      <c r="A10" s="6"/>
      <c r="B10" s="78">
        <v>272</v>
      </c>
      <c r="C10" s="78"/>
      <c r="D10" s="79" t="s">
        <v>540</v>
      </c>
      <c r="E10" s="80">
        <v>30823</v>
      </c>
      <c r="F10" s="81"/>
      <c r="G10" s="79" t="s">
        <v>361</v>
      </c>
      <c r="H10" s="83"/>
      <c r="I10" s="83" t="s">
        <v>434</v>
      </c>
      <c r="J10" s="96" t="s">
        <v>40</v>
      </c>
      <c r="K10" s="81"/>
      <c r="L10" s="81"/>
      <c r="M10" s="81"/>
      <c r="N10" s="81"/>
      <c r="O10" s="105" t="s">
        <v>187</v>
      </c>
      <c r="P10" s="81"/>
      <c r="Q10" s="105"/>
      <c r="R10" s="105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4"/>
      <c r="AG10" s="84"/>
      <c r="AH10" s="7"/>
      <c r="AI10" s="7"/>
      <c r="AJ10" s="6"/>
      <c r="AK10" s="3"/>
      <c r="AL10" s="3"/>
      <c r="AM10" s="3"/>
      <c r="AN10" s="3"/>
      <c r="AO10" s="3"/>
      <c r="AP10" s="3"/>
      <c r="AQ10" s="3"/>
      <c r="AR10" s="3"/>
      <c r="AS10" s="3"/>
      <c r="AT10" s="75"/>
      <c r="AU10" s="75"/>
      <c r="EN10" s="2"/>
    </row>
    <row r="11" spans="1:144" s="1" customFormat="1" ht="24" customHeight="1">
      <c r="A11" s="6"/>
      <c r="B11" s="78"/>
      <c r="C11" s="78"/>
      <c r="D11" s="79" t="s">
        <v>543</v>
      </c>
      <c r="E11" s="80">
        <v>34727</v>
      </c>
      <c r="F11" s="81" t="s">
        <v>356</v>
      </c>
      <c r="G11" s="79" t="s">
        <v>396</v>
      </c>
      <c r="H11" s="83"/>
      <c r="I11" s="83" t="s">
        <v>436</v>
      </c>
      <c r="J11" s="96" t="s">
        <v>41</v>
      </c>
      <c r="K11" s="81"/>
      <c r="L11" s="81"/>
      <c r="M11" s="81"/>
      <c r="N11" s="81"/>
      <c r="O11" s="105" t="s">
        <v>114</v>
      </c>
      <c r="P11" s="81"/>
      <c r="Q11" s="105"/>
      <c r="R11" s="105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4"/>
      <c r="AG11" s="84"/>
      <c r="AH11" s="7"/>
      <c r="AI11" s="7"/>
      <c r="AJ11" s="6"/>
      <c r="AK11" s="3"/>
      <c r="AL11" s="3"/>
      <c r="AM11" s="3"/>
      <c r="AN11" s="3"/>
      <c r="AO11" s="3"/>
      <c r="AP11" s="3"/>
      <c r="AQ11" s="3"/>
      <c r="AR11" s="3"/>
      <c r="AS11" s="3"/>
      <c r="AT11" s="75"/>
      <c r="AU11" s="75"/>
      <c r="EN11" s="2"/>
    </row>
    <row r="12" spans="1:144" s="5" customFormat="1" ht="31.5" customHeight="1">
      <c r="A12" s="8"/>
      <c r="B12" s="106">
        <v>15</v>
      </c>
      <c r="C12" s="106">
        <v>3</v>
      </c>
      <c r="D12" s="86" t="s">
        <v>538</v>
      </c>
      <c r="E12" s="107">
        <v>34666</v>
      </c>
      <c r="F12" s="108"/>
      <c r="G12" s="109" t="s">
        <v>399</v>
      </c>
      <c r="H12" s="87" t="s">
        <v>60</v>
      </c>
      <c r="I12" s="110" t="s">
        <v>431</v>
      </c>
      <c r="J12" s="111" t="s">
        <v>40</v>
      </c>
      <c r="K12" s="108"/>
      <c r="L12" s="87"/>
      <c r="M12" s="87"/>
      <c r="N12" s="87"/>
      <c r="O12" s="87" t="s">
        <v>114</v>
      </c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12"/>
      <c r="AG12" s="112"/>
      <c r="AH12" s="9" t="s">
        <v>539</v>
      </c>
      <c r="AI12" s="9" t="s">
        <v>539</v>
      </c>
      <c r="AJ12" s="8"/>
      <c r="AK12" s="74"/>
      <c r="AL12" s="74"/>
      <c r="AM12" s="74"/>
      <c r="AN12" s="74"/>
      <c r="AO12" s="74"/>
      <c r="AP12" s="74"/>
      <c r="AQ12" s="74"/>
      <c r="AR12" s="74"/>
      <c r="AS12" s="74"/>
      <c r="AT12" s="76"/>
      <c r="AU12" s="76"/>
      <c r="EN12" s="4"/>
    </row>
    <row r="13" spans="2:47" ht="24" customHeight="1">
      <c r="B13" s="14" t="s">
        <v>354</v>
      </c>
      <c r="C13" s="14"/>
      <c r="D13" s="22" t="s">
        <v>489</v>
      </c>
      <c r="E13" s="23"/>
      <c r="F13" s="14"/>
      <c r="G13" s="23"/>
      <c r="H13" s="23"/>
      <c r="I13" s="23"/>
      <c r="J13" s="23"/>
      <c r="K13" s="24"/>
      <c r="L13" s="24"/>
      <c r="M13" s="24"/>
      <c r="N13" s="24"/>
      <c r="O13" s="24"/>
      <c r="P13" s="24"/>
      <c r="Q13" s="23"/>
      <c r="R13" s="25"/>
      <c r="S13" s="21"/>
      <c r="T13" s="2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1"/>
      <c r="AL13" s="21"/>
      <c r="AM13" s="21"/>
      <c r="AN13" s="24"/>
      <c r="AO13" s="21"/>
      <c r="AP13" s="21"/>
      <c r="AQ13" s="21"/>
      <c r="AR13" s="21"/>
      <c r="AS13" s="21"/>
      <c r="AT13" s="72"/>
      <c r="AU13" s="72"/>
    </row>
    <row r="14" spans="2:47" ht="21" customHeight="1">
      <c r="B14" s="29" t="s">
        <v>89</v>
      </c>
      <c r="C14" s="29"/>
      <c r="D14" s="28" t="s">
        <v>490</v>
      </c>
      <c r="E14" s="26"/>
      <c r="F14" s="29"/>
      <c r="G14" s="28"/>
      <c r="H14" s="29"/>
      <c r="I14" s="29"/>
      <c r="J14" s="25"/>
      <c r="K14" s="24"/>
      <c r="L14" s="24"/>
      <c r="M14" s="24"/>
      <c r="N14" s="24"/>
      <c r="O14" s="24"/>
      <c r="P14" s="24"/>
      <c r="Q14" s="24"/>
      <c r="R14" s="25"/>
      <c r="S14" s="21"/>
      <c r="T14" s="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1"/>
      <c r="AL14" s="21"/>
      <c r="AM14" s="21"/>
      <c r="AN14" s="24"/>
      <c r="AO14" s="21"/>
      <c r="AP14" s="21"/>
      <c r="AQ14" s="21"/>
      <c r="AR14" s="21"/>
      <c r="AS14" s="21"/>
      <c r="AT14" s="72"/>
      <c r="AU14" s="72"/>
    </row>
    <row r="15" spans="2:47" ht="21" customHeight="1">
      <c r="B15" s="21"/>
      <c r="C15" s="21">
        <v>1</v>
      </c>
      <c r="D15" s="24" t="s">
        <v>564</v>
      </c>
      <c r="E15" s="26">
        <v>22447</v>
      </c>
      <c r="F15" s="21"/>
      <c r="G15" s="24" t="s">
        <v>350</v>
      </c>
      <c r="H15" s="21"/>
      <c r="I15" s="21" t="s">
        <v>382</v>
      </c>
      <c r="J15" s="25" t="s">
        <v>302</v>
      </c>
      <c r="K15" s="66">
        <v>42979</v>
      </c>
      <c r="L15" s="24"/>
      <c r="M15" s="24"/>
      <c r="N15" s="24" t="s">
        <v>565</v>
      </c>
      <c r="O15" s="24"/>
      <c r="P15" s="24"/>
      <c r="Q15" s="24" t="s">
        <v>560</v>
      </c>
      <c r="R15" s="25" t="s">
        <v>561</v>
      </c>
      <c r="S15" s="21"/>
      <c r="T15" s="25"/>
      <c r="U15" s="24"/>
      <c r="V15" s="24"/>
      <c r="W15" s="24"/>
      <c r="X15" s="24"/>
      <c r="Y15" s="24"/>
      <c r="Z15" s="24"/>
      <c r="AA15" s="24"/>
      <c r="AB15" s="24"/>
      <c r="AC15" s="24" t="s">
        <v>165</v>
      </c>
      <c r="AD15" s="24"/>
      <c r="AE15" s="24"/>
      <c r="AF15" s="24"/>
      <c r="AG15" s="24"/>
      <c r="AH15" s="24"/>
      <c r="AI15" s="24"/>
      <c r="AJ15" s="24"/>
      <c r="AK15" s="21"/>
      <c r="AL15" s="21"/>
      <c r="AM15" s="21"/>
      <c r="AN15" s="24"/>
      <c r="AO15" s="21"/>
      <c r="AP15" s="21"/>
      <c r="AQ15" s="21"/>
      <c r="AR15" s="21"/>
      <c r="AS15" s="21" t="s">
        <v>566</v>
      </c>
      <c r="AT15" s="72"/>
      <c r="AU15" s="72"/>
    </row>
    <row r="16" spans="2:47" ht="21" customHeight="1">
      <c r="B16" s="29" t="s">
        <v>90</v>
      </c>
      <c r="C16" s="29"/>
      <c r="D16" s="28" t="s">
        <v>491</v>
      </c>
      <c r="E16" s="26"/>
      <c r="F16" s="29"/>
      <c r="G16" s="28"/>
      <c r="H16" s="29"/>
      <c r="I16" s="29"/>
      <c r="J16" s="25"/>
      <c r="K16" s="24"/>
      <c r="L16" s="24"/>
      <c r="M16" s="24"/>
      <c r="N16" s="24"/>
      <c r="O16" s="24"/>
      <c r="P16" s="24"/>
      <c r="Q16" s="24"/>
      <c r="R16" s="25"/>
      <c r="S16" s="21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1"/>
      <c r="AL16" s="21"/>
      <c r="AM16" s="21"/>
      <c r="AN16" s="24"/>
      <c r="AO16" s="21"/>
      <c r="AP16" s="21"/>
      <c r="AQ16" s="21"/>
      <c r="AR16" s="21"/>
      <c r="AS16" s="21"/>
      <c r="AT16" s="72"/>
      <c r="AU16" s="72"/>
    </row>
    <row r="17" spans="1:144" ht="14.25" customHeight="1">
      <c r="A17" s="67"/>
      <c r="B17" s="94">
        <v>128</v>
      </c>
      <c r="C17" s="94">
        <v>1</v>
      </c>
      <c r="D17" s="95" t="s">
        <v>212</v>
      </c>
      <c r="E17" s="80">
        <v>22888</v>
      </c>
      <c r="F17" s="96" t="s">
        <v>356</v>
      </c>
      <c r="G17" s="95"/>
      <c r="H17" s="97" t="s">
        <v>66</v>
      </c>
      <c r="I17" s="79" t="s">
        <v>433</v>
      </c>
      <c r="J17" s="95" t="s">
        <v>7</v>
      </c>
      <c r="K17" s="96"/>
      <c r="L17" s="95"/>
      <c r="M17" s="95"/>
      <c r="N17" s="95"/>
      <c r="O17" s="95" t="s">
        <v>1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8"/>
      <c r="AG17" s="98"/>
      <c r="AH17" s="99"/>
      <c r="AI17" s="99" t="s">
        <v>58</v>
      </c>
      <c r="AJ17" s="9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72"/>
      <c r="EN17" s="68"/>
    </row>
    <row r="18" spans="1:144" ht="17.25" customHeight="1">
      <c r="A18" s="67"/>
      <c r="B18" s="94">
        <v>685</v>
      </c>
      <c r="C18" s="94">
        <v>2</v>
      </c>
      <c r="D18" s="79" t="s">
        <v>148</v>
      </c>
      <c r="E18" s="80">
        <v>21021</v>
      </c>
      <c r="F18" s="96"/>
      <c r="G18" s="79" t="s">
        <v>404</v>
      </c>
      <c r="H18" s="97" t="s">
        <v>389</v>
      </c>
      <c r="I18" s="79" t="s">
        <v>438</v>
      </c>
      <c r="J18" s="95" t="s">
        <v>74</v>
      </c>
      <c r="K18" s="96"/>
      <c r="L18" s="100"/>
      <c r="M18" s="96"/>
      <c r="N18" s="101" t="s">
        <v>4</v>
      </c>
      <c r="O18" s="96"/>
      <c r="P18" s="96"/>
      <c r="Q18" s="96"/>
      <c r="R18" s="96"/>
      <c r="S18" s="96"/>
      <c r="T18" s="96" t="s">
        <v>392</v>
      </c>
      <c r="U18" s="96"/>
      <c r="V18" s="96"/>
      <c r="W18" s="96"/>
      <c r="X18" s="96"/>
      <c r="Y18" s="96" t="s">
        <v>356</v>
      </c>
      <c r="Z18" s="96"/>
      <c r="AA18" s="96"/>
      <c r="AB18" s="96"/>
      <c r="AC18" s="96"/>
      <c r="AD18" s="96"/>
      <c r="AE18" s="96"/>
      <c r="AF18" s="102">
        <v>32808</v>
      </c>
      <c r="AG18" s="103" t="s">
        <v>356</v>
      </c>
      <c r="AH18" s="99" t="s">
        <v>104</v>
      </c>
      <c r="AI18" s="99" t="s">
        <v>125</v>
      </c>
      <c r="AJ18" s="9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72"/>
      <c r="EN18" s="68"/>
    </row>
    <row r="19" spans="1:144" ht="18.75" customHeight="1">
      <c r="A19" s="67"/>
      <c r="B19" s="94">
        <v>26</v>
      </c>
      <c r="C19" s="94">
        <v>3</v>
      </c>
      <c r="D19" s="79" t="s">
        <v>239</v>
      </c>
      <c r="E19" s="80">
        <v>24307</v>
      </c>
      <c r="F19" s="96" t="s">
        <v>356</v>
      </c>
      <c r="G19" s="79" t="s">
        <v>398</v>
      </c>
      <c r="H19" s="79" t="s">
        <v>46</v>
      </c>
      <c r="I19" s="79" t="s">
        <v>432</v>
      </c>
      <c r="J19" s="95" t="s">
        <v>39</v>
      </c>
      <c r="K19" s="96"/>
      <c r="L19" s="96"/>
      <c r="M19" s="96"/>
      <c r="N19" s="96"/>
      <c r="O19" s="96" t="s">
        <v>359</v>
      </c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8"/>
      <c r="AG19" s="98"/>
      <c r="AH19" s="99" t="s">
        <v>360</v>
      </c>
      <c r="AI19" s="99"/>
      <c r="AJ19" s="9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72"/>
      <c r="EN19" s="68"/>
    </row>
    <row r="20" spans="1:144" ht="18" customHeight="1">
      <c r="A20" s="67"/>
      <c r="B20" s="94">
        <v>336</v>
      </c>
      <c r="C20" s="94">
        <v>4</v>
      </c>
      <c r="D20" s="79" t="s">
        <v>567</v>
      </c>
      <c r="E20" s="104">
        <v>20261</v>
      </c>
      <c r="F20" s="96" t="s">
        <v>356</v>
      </c>
      <c r="G20" s="95" t="s">
        <v>568</v>
      </c>
      <c r="H20" s="97" t="s">
        <v>172</v>
      </c>
      <c r="I20" s="79" t="s">
        <v>435</v>
      </c>
      <c r="J20" s="95" t="s">
        <v>74</v>
      </c>
      <c r="K20" s="96"/>
      <c r="L20" s="101"/>
      <c r="M20" s="101" t="s">
        <v>395</v>
      </c>
      <c r="N20" s="96"/>
      <c r="O20" s="96"/>
      <c r="P20" s="96"/>
      <c r="Q20" s="96"/>
      <c r="R20" s="96"/>
      <c r="S20" s="96"/>
      <c r="T20" s="96"/>
      <c r="U20" s="96"/>
      <c r="V20" s="96" t="s">
        <v>569</v>
      </c>
      <c r="W20" s="96"/>
      <c r="X20" s="96"/>
      <c r="Y20" s="96" t="s">
        <v>356</v>
      </c>
      <c r="Z20" s="96"/>
      <c r="AA20" s="96"/>
      <c r="AB20" s="96"/>
      <c r="AC20" s="96"/>
      <c r="AD20" s="96"/>
      <c r="AE20" s="96"/>
      <c r="AF20" s="98"/>
      <c r="AG20" s="98"/>
      <c r="AH20" s="91" t="s">
        <v>570</v>
      </c>
      <c r="AI20" s="91" t="s">
        <v>366</v>
      </c>
      <c r="AJ20" s="90"/>
      <c r="AK20" s="92"/>
      <c r="AL20" s="92"/>
      <c r="AM20" s="92"/>
      <c r="AN20" s="92"/>
      <c r="AO20" s="92"/>
      <c r="AP20" s="92"/>
      <c r="AQ20" s="92"/>
      <c r="AR20" s="92"/>
      <c r="AS20" s="92"/>
      <c r="AT20" s="93"/>
      <c r="AU20" s="93"/>
      <c r="EN20" s="68"/>
    </row>
    <row r="21" spans="1:144" ht="18" customHeight="1">
      <c r="A21" s="69"/>
      <c r="B21" s="94"/>
      <c r="C21" s="94">
        <v>5</v>
      </c>
      <c r="D21" s="79" t="s">
        <v>314</v>
      </c>
      <c r="E21" s="104">
        <v>23405</v>
      </c>
      <c r="F21" s="96" t="s">
        <v>356</v>
      </c>
      <c r="G21" s="95"/>
      <c r="H21" s="97"/>
      <c r="I21" s="79" t="s">
        <v>597</v>
      </c>
      <c r="J21" s="95" t="s">
        <v>74</v>
      </c>
      <c r="K21" s="96"/>
      <c r="L21" s="101"/>
      <c r="M21" s="101"/>
      <c r="N21" s="96" t="s">
        <v>186</v>
      </c>
      <c r="O21" s="96"/>
      <c r="P21" s="96"/>
      <c r="Q21" s="96"/>
      <c r="R21" s="96" t="s">
        <v>576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8"/>
      <c r="AG21" s="98"/>
      <c r="AH21" s="71"/>
      <c r="AI21" s="71"/>
      <c r="AJ21" s="70"/>
      <c r="AK21" s="24"/>
      <c r="AL21" s="24"/>
      <c r="AM21" s="24"/>
      <c r="AN21" s="24"/>
      <c r="AO21" s="24"/>
      <c r="AP21" s="24"/>
      <c r="AQ21" s="24"/>
      <c r="AR21" s="24"/>
      <c r="AS21" s="24" t="s">
        <v>599</v>
      </c>
      <c r="AT21" s="113">
        <v>35256</v>
      </c>
      <c r="AU21" s="113">
        <v>35621</v>
      </c>
      <c r="EN21" s="68"/>
    </row>
    <row r="22" spans="2:47" ht="23.25" customHeight="1">
      <c r="B22" s="29" t="s">
        <v>91</v>
      </c>
      <c r="C22" s="29"/>
      <c r="D22" s="27" t="s">
        <v>492</v>
      </c>
      <c r="E22" s="26"/>
      <c r="F22" s="29"/>
      <c r="G22" s="28"/>
      <c r="H22" s="29"/>
      <c r="I22" s="29"/>
      <c r="J22" s="25"/>
      <c r="K22" s="24"/>
      <c r="L22" s="24"/>
      <c r="M22" s="24"/>
      <c r="N22" s="24"/>
      <c r="O22" s="24"/>
      <c r="P22" s="24"/>
      <c r="Q22" s="24"/>
      <c r="R22" s="25"/>
      <c r="S22" s="21"/>
      <c r="T22" s="2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1"/>
      <c r="AL22" s="21"/>
      <c r="AM22" s="21"/>
      <c r="AN22" s="24"/>
      <c r="AO22" s="21"/>
      <c r="AP22" s="21"/>
      <c r="AQ22" s="21"/>
      <c r="AR22" s="21"/>
      <c r="AS22" s="21"/>
      <c r="AT22" s="72"/>
      <c r="AU22" s="72"/>
    </row>
    <row r="23" spans="2:47" ht="17.25" customHeight="1">
      <c r="B23" s="29" t="s">
        <v>92</v>
      </c>
      <c r="C23" s="29"/>
      <c r="D23" s="27" t="s">
        <v>493</v>
      </c>
      <c r="E23" s="26"/>
      <c r="F23" s="21"/>
      <c r="G23" s="21"/>
      <c r="H23" s="21"/>
      <c r="I23" s="21"/>
      <c r="J23" s="25"/>
      <c r="K23" s="24"/>
      <c r="L23" s="24"/>
      <c r="M23" s="24"/>
      <c r="N23" s="24"/>
      <c r="O23" s="24"/>
      <c r="P23" s="24"/>
      <c r="Q23" s="24"/>
      <c r="R23" s="25"/>
      <c r="S23" s="21"/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1"/>
      <c r="AL23" s="21"/>
      <c r="AM23" s="21"/>
      <c r="AN23" s="24"/>
      <c r="AO23" s="21"/>
      <c r="AP23" s="21"/>
      <c r="AQ23" s="21"/>
      <c r="AR23" s="21"/>
      <c r="AS23" s="26"/>
      <c r="AT23" s="72"/>
      <c r="AU23" s="72"/>
    </row>
    <row r="24" spans="2:47" ht="17.25" customHeight="1">
      <c r="B24" s="21"/>
      <c r="C24" s="21">
        <v>1</v>
      </c>
      <c r="D24" s="30" t="s">
        <v>571</v>
      </c>
      <c r="E24" s="26">
        <v>27086</v>
      </c>
      <c r="F24" s="21"/>
      <c r="G24" s="21" t="s">
        <v>107</v>
      </c>
      <c r="H24" s="21"/>
      <c r="I24" s="21" t="s">
        <v>126</v>
      </c>
      <c r="J24" s="25" t="s">
        <v>40</v>
      </c>
      <c r="K24" s="66">
        <v>42979</v>
      </c>
      <c r="L24" s="24"/>
      <c r="M24" s="24"/>
      <c r="N24" s="24"/>
      <c r="O24" s="24" t="s">
        <v>395</v>
      </c>
      <c r="P24" s="24"/>
      <c r="Q24" s="24" t="s">
        <v>572</v>
      </c>
      <c r="R24" s="25" t="s">
        <v>573</v>
      </c>
      <c r="S24" s="21"/>
      <c r="T24" s="25"/>
      <c r="U24" s="24"/>
      <c r="V24" s="24"/>
      <c r="W24" s="24"/>
      <c r="X24" s="24"/>
      <c r="Y24" s="24"/>
      <c r="Z24" s="24"/>
      <c r="AA24" s="24"/>
      <c r="AB24" s="24"/>
      <c r="AC24" s="24" t="s">
        <v>352</v>
      </c>
      <c r="AD24" s="24"/>
      <c r="AE24" s="24"/>
      <c r="AF24" s="24"/>
      <c r="AG24" s="24"/>
      <c r="AH24" s="24"/>
      <c r="AI24" s="24"/>
      <c r="AJ24" s="24"/>
      <c r="AK24" s="21"/>
      <c r="AL24" s="21"/>
      <c r="AM24" s="21"/>
      <c r="AN24" s="24"/>
      <c r="AO24" s="21"/>
      <c r="AP24" s="21"/>
      <c r="AQ24" s="21"/>
      <c r="AR24" s="21"/>
      <c r="AS24" s="26" t="s">
        <v>574</v>
      </c>
      <c r="AT24" s="72"/>
      <c r="AU24" s="72"/>
    </row>
    <row r="25" spans="2:47" ht="15.75" customHeight="1">
      <c r="B25" s="29" t="s">
        <v>207</v>
      </c>
      <c r="C25" s="29"/>
      <c r="D25" s="197" t="s">
        <v>494</v>
      </c>
      <c r="E25" s="197"/>
      <c r="F25" s="197"/>
      <c r="G25" s="197"/>
      <c r="H25" s="197"/>
      <c r="I25" s="197"/>
      <c r="J25" s="197"/>
      <c r="K25" s="197"/>
      <c r="L25" s="24"/>
      <c r="M25" s="24"/>
      <c r="N25" s="24"/>
      <c r="O25" s="24"/>
      <c r="P25" s="24"/>
      <c r="Q25" s="24"/>
      <c r="R25" s="25"/>
      <c r="S25" s="21"/>
      <c r="T25" s="25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1"/>
      <c r="AL25" s="21"/>
      <c r="AM25" s="21"/>
      <c r="AN25" s="24"/>
      <c r="AO25" s="21"/>
      <c r="AP25" s="21"/>
      <c r="AQ25" s="21"/>
      <c r="AR25" s="21"/>
      <c r="AS25" s="26"/>
      <c r="AT25" s="72"/>
      <c r="AU25" s="72"/>
    </row>
    <row r="26" spans="2:47" ht="22.5" customHeight="1">
      <c r="B26" s="14" t="s">
        <v>353</v>
      </c>
      <c r="C26" s="14"/>
      <c r="D26" s="22" t="s">
        <v>495</v>
      </c>
      <c r="E26" s="26"/>
      <c r="F26" s="32"/>
      <c r="G26" s="22"/>
      <c r="H26" s="32"/>
      <c r="I26" s="32"/>
      <c r="J26" s="25"/>
      <c r="K26" s="24"/>
      <c r="L26" s="24"/>
      <c r="M26" s="24"/>
      <c r="N26" s="24"/>
      <c r="O26" s="24"/>
      <c r="P26" s="24"/>
      <c r="Q26" s="24"/>
      <c r="R26" s="25"/>
      <c r="S26" s="21"/>
      <c r="T26" s="25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1"/>
      <c r="AL26" s="21"/>
      <c r="AM26" s="21"/>
      <c r="AN26" s="24"/>
      <c r="AO26" s="21"/>
      <c r="AP26" s="21"/>
      <c r="AQ26" s="21"/>
      <c r="AR26" s="21"/>
      <c r="AS26" s="21"/>
      <c r="AT26" s="72"/>
      <c r="AU26" s="72"/>
    </row>
    <row r="27" spans="2:47" ht="22.5" customHeight="1">
      <c r="B27" s="29" t="s">
        <v>89</v>
      </c>
      <c r="C27" s="29"/>
      <c r="D27" s="28" t="s">
        <v>496</v>
      </c>
      <c r="E27" s="26"/>
      <c r="F27" s="29"/>
      <c r="G27" s="28"/>
      <c r="H27" s="29"/>
      <c r="I27" s="29"/>
      <c r="J27" s="25"/>
      <c r="K27" s="24"/>
      <c r="L27" s="24"/>
      <c r="M27" s="24"/>
      <c r="N27" s="24"/>
      <c r="O27" s="24"/>
      <c r="P27" s="24"/>
      <c r="Q27" s="24"/>
      <c r="R27" s="25"/>
      <c r="S27" s="21"/>
      <c r="T27" s="25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1"/>
      <c r="AL27" s="21"/>
      <c r="AM27" s="21"/>
      <c r="AN27" s="24"/>
      <c r="AO27" s="21"/>
      <c r="AP27" s="21"/>
      <c r="AQ27" s="21"/>
      <c r="AR27" s="21"/>
      <c r="AS27" s="21"/>
      <c r="AT27" s="72"/>
      <c r="AU27" s="72"/>
    </row>
    <row r="28" spans="2:47" ht="24" customHeight="1">
      <c r="B28" s="29"/>
      <c r="C28" s="29"/>
      <c r="D28" s="197" t="s">
        <v>497</v>
      </c>
      <c r="E28" s="197"/>
      <c r="F28" s="197"/>
      <c r="G28" s="197"/>
      <c r="H28" s="197"/>
      <c r="I28" s="197"/>
      <c r="J28" s="197"/>
      <c r="K28" s="197"/>
      <c r="L28" s="24"/>
      <c r="M28" s="24"/>
      <c r="N28" s="24"/>
      <c r="O28" s="24"/>
      <c r="P28" s="24"/>
      <c r="Q28" s="24"/>
      <c r="R28" s="25"/>
      <c r="S28" s="21"/>
      <c r="T28" s="25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1"/>
      <c r="AP28" s="21"/>
      <c r="AQ28" s="21"/>
      <c r="AR28" s="21"/>
      <c r="AS28" s="21"/>
      <c r="AT28" s="73"/>
      <c r="AU28" s="73"/>
    </row>
    <row r="29" spans="2:47" ht="16.5" customHeight="1">
      <c r="B29" s="33"/>
      <c r="C29" s="33"/>
      <c r="D29" s="30"/>
      <c r="E29" s="26"/>
      <c r="F29" s="29"/>
      <c r="G29" s="28"/>
      <c r="H29" s="29"/>
      <c r="I29" s="29"/>
      <c r="J29" s="31"/>
      <c r="K29" s="24"/>
      <c r="L29" s="24"/>
      <c r="M29" s="24"/>
      <c r="N29" s="24"/>
      <c r="O29" s="24"/>
      <c r="P29" s="24"/>
      <c r="Q29" s="24"/>
      <c r="R29" s="25"/>
      <c r="S29" s="34"/>
      <c r="T29" s="25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1"/>
      <c r="AP29" s="21"/>
      <c r="AQ29" s="21"/>
      <c r="AR29" s="21"/>
      <c r="AS29" s="30"/>
      <c r="AT29" s="73"/>
      <c r="AU29" s="73"/>
    </row>
    <row r="30" spans="2:47" ht="24" customHeight="1">
      <c r="B30" s="29"/>
      <c r="C30" s="29"/>
      <c r="D30" s="197" t="s">
        <v>498</v>
      </c>
      <c r="E30" s="197"/>
      <c r="F30" s="197"/>
      <c r="G30" s="197"/>
      <c r="H30" s="197"/>
      <c r="I30" s="197"/>
      <c r="J30" s="197"/>
      <c r="K30" s="197"/>
      <c r="L30" s="24"/>
      <c r="M30" s="24"/>
      <c r="N30" s="24"/>
      <c r="O30" s="24"/>
      <c r="P30" s="24"/>
      <c r="Q30" s="24"/>
      <c r="R30" s="25"/>
      <c r="S30" s="21"/>
      <c r="T30" s="25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1"/>
      <c r="AP30" s="21"/>
      <c r="AQ30" s="21"/>
      <c r="AR30" s="21"/>
      <c r="AS30" s="21"/>
      <c r="AT30" s="73"/>
      <c r="AU30" s="73"/>
    </row>
    <row r="31" spans="2:47" ht="14.25" customHeight="1">
      <c r="B31" s="33"/>
      <c r="C31" s="33"/>
      <c r="D31" s="30"/>
      <c r="E31" s="26"/>
      <c r="F31" s="29"/>
      <c r="G31" s="28"/>
      <c r="H31" s="29"/>
      <c r="I31" s="29"/>
      <c r="J31" s="31"/>
      <c r="K31" s="24"/>
      <c r="L31" s="24"/>
      <c r="M31" s="24"/>
      <c r="N31" s="24"/>
      <c r="O31" s="24"/>
      <c r="P31" s="24"/>
      <c r="Q31" s="24"/>
      <c r="R31" s="25"/>
      <c r="S31" s="34"/>
      <c r="T31" s="25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1"/>
      <c r="AL31" s="21"/>
      <c r="AM31" s="21"/>
      <c r="AN31" s="24"/>
      <c r="AO31" s="21"/>
      <c r="AP31" s="21"/>
      <c r="AQ31" s="21"/>
      <c r="AR31" s="21"/>
      <c r="AS31" s="30"/>
      <c r="AT31" s="72"/>
      <c r="AU31" s="72"/>
    </row>
    <row r="32" spans="2:47" ht="22.5" customHeight="1">
      <c r="B32" s="29"/>
      <c r="C32" s="49"/>
      <c r="D32" s="195" t="s">
        <v>499</v>
      </c>
      <c r="E32" s="196"/>
      <c r="F32" s="29"/>
      <c r="G32" s="28"/>
      <c r="H32" s="29"/>
      <c r="I32" s="29"/>
      <c r="J32" s="25"/>
      <c r="K32" s="24"/>
      <c r="L32" s="24"/>
      <c r="M32" s="24"/>
      <c r="N32" s="24"/>
      <c r="O32" s="24"/>
      <c r="P32" s="24"/>
      <c r="Q32" s="24"/>
      <c r="R32" s="25"/>
      <c r="S32" s="21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1"/>
      <c r="AL32" s="21"/>
      <c r="AM32" s="21"/>
      <c r="AN32" s="24"/>
      <c r="AO32" s="21"/>
      <c r="AP32" s="21"/>
      <c r="AQ32" s="21"/>
      <c r="AR32" s="21"/>
      <c r="AS32" s="21"/>
      <c r="AT32" s="72"/>
      <c r="AU32" s="72"/>
    </row>
    <row r="33" spans="2:47" ht="22.5" customHeight="1">
      <c r="B33" s="33"/>
      <c r="C33" s="33"/>
      <c r="D33" s="30"/>
      <c r="E33" s="26"/>
      <c r="F33" s="29"/>
      <c r="G33" s="28"/>
      <c r="H33" s="29"/>
      <c r="I33" s="29"/>
      <c r="J33" s="31"/>
      <c r="K33" s="24"/>
      <c r="L33" s="24"/>
      <c r="M33" s="24"/>
      <c r="N33" s="24"/>
      <c r="O33" s="24"/>
      <c r="P33" s="24"/>
      <c r="Q33" s="24"/>
      <c r="R33" s="25"/>
      <c r="S33" s="34"/>
      <c r="T33" s="25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1"/>
      <c r="AL33" s="21"/>
      <c r="AM33" s="21"/>
      <c r="AN33" s="24"/>
      <c r="AO33" s="21"/>
      <c r="AP33" s="21"/>
      <c r="AQ33" s="21"/>
      <c r="AR33" s="21"/>
      <c r="AS33" s="30"/>
      <c r="AT33" s="72"/>
      <c r="AU33" s="72"/>
    </row>
    <row r="34" spans="2:47" ht="24" customHeight="1">
      <c r="B34" s="29" t="s">
        <v>90</v>
      </c>
      <c r="C34" s="29"/>
      <c r="D34" s="28" t="s">
        <v>500</v>
      </c>
      <c r="E34" s="26"/>
      <c r="F34" s="29"/>
      <c r="G34" s="28"/>
      <c r="H34" s="29"/>
      <c r="I34" s="29"/>
      <c r="J34" s="25"/>
      <c r="K34" s="24"/>
      <c r="L34" s="24"/>
      <c r="M34" s="24"/>
      <c r="N34" s="24"/>
      <c r="O34" s="24"/>
      <c r="P34" s="24"/>
      <c r="Q34" s="24"/>
      <c r="R34" s="25"/>
      <c r="S34" s="21"/>
      <c r="T34" s="25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1"/>
      <c r="AL34" s="21"/>
      <c r="AM34" s="21"/>
      <c r="AN34" s="24"/>
      <c r="AO34" s="21"/>
      <c r="AP34" s="21"/>
      <c r="AQ34" s="21"/>
      <c r="AR34" s="21"/>
      <c r="AS34" s="21"/>
      <c r="AT34" s="72"/>
      <c r="AU34" s="72"/>
    </row>
    <row r="35" spans="2:47" ht="24" customHeight="1">
      <c r="B35" s="29"/>
      <c r="C35" s="29"/>
      <c r="D35" s="197" t="s">
        <v>497</v>
      </c>
      <c r="E35" s="197"/>
      <c r="F35" s="197"/>
      <c r="G35" s="197"/>
      <c r="H35" s="197"/>
      <c r="I35" s="197"/>
      <c r="J35" s="197"/>
      <c r="K35" s="197"/>
      <c r="L35" s="24"/>
      <c r="M35" s="24"/>
      <c r="N35" s="24"/>
      <c r="O35" s="24"/>
      <c r="P35" s="24"/>
      <c r="Q35" s="24"/>
      <c r="R35" s="25"/>
      <c r="S35" s="21"/>
      <c r="T35" s="25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1"/>
      <c r="AP35" s="21"/>
      <c r="AQ35" s="21"/>
      <c r="AR35" s="21"/>
      <c r="AS35" s="21"/>
      <c r="AT35" s="73"/>
      <c r="AU35" s="73"/>
    </row>
    <row r="36" spans="2:47" ht="24" customHeight="1">
      <c r="B36" s="33"/>
      <c r="C36" s="33">
        <v>1</v>
      </c>
      <c r="D36" s="30" t="s">
        <v>15</v>
      </c>
      <c r="E36" s="26">
        <v>26931</v>
      </c>
      <c r="F36" s="29"/>
      <c r="G36" s="21" t="s">
        <v>397</v>
      </c>
      <c r="H36" s="29"/>
      <c r="I36" s="21" t="s">
        <v>431</v>
      </c>
      <c r="J36" s="25" t="s">
        <v>575</v>
      </c>
      <c r="K36" s="26">
        <v>42979</v>
      </c>
      <c r="L36" s="24"/>
      <c r="M36" s="24"/>
      <c r="N36" s="24" t="s">
        <v>113</v>
      </c>
      <c r="O36" s="24"/>
      <c r="P36" s="24"/>
      <c r="Q36" s="21" t="s">
        <v>399</v>
      </c>
      <c r="R36" s="25" t="s">
        <v>576</v>
      </c>
      <c r="S36" s="34"/>
      <c r="T36" s="25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1"/>
      <c r="AP36" s="21"/>
      <c r="AQ36" s="21"/>
      <c r="AR36" s="21"/>
      <c r="AS36" s="30" t="s">
        <v>577</v>
      </c>
      <c r="AT36" s="73"/>
      <c r="AU36" s="73"/>
    </row>
    <row r="37" spans="2:47" ht="24" customHeight="1">
      <c r="B37" s="33"/>
      <c r="C37" s="33">
        <v>2</v>
      </c>
      <c r="D37" s="30" t="s">
        <v>49</v>
      </c>
      <c r="E37" s="26">
        <v>27965</v>
      </c>
      <c r="F37" s="21" t="s">
        <v>356</v>
      </c>
      <c r="G37" s="21" t="s">
        <v>149</v>
      </c>
      <c r="H37" s="29"/>
      <c r="I37" s="21" t="s">
        <v>578</v>
      </c>
      <c r="J37" s="31" t="s">
        <v>579</v>
      </c>
      <c r="K37" s="66">
        <v>42979</v>
      </c>
      <c r="L37" s="24"/>
      <c r="M37" s="24"/>
      <c r="N37" s="24" t="s">
        <v>222</v>
      </c>
      <c r="O37" s="24"/>
      <c r="P37" s="24"/>
      <c r="Q37" s="24" t="s">
        <v>399</v>
      </c>
      <c r="R37" s="25" t="s">
        <v>580</v>
      </c>
      <c r="S37" s="34"/>
      <c r="T37" s="25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1"/>
      <c r="AP37" s="21"/>
      <c r="AQ37" s="21"/>
      <c r="AR37" s="21"/>
      <c r="AS37" s="30" t="s">
        <v>581</v>
      </c>
      <c r="AT37" s="73"/>
      <c r="AU37" s="73"/>
    </row>
    <row r="38" spans="2:47" ht="24" customHeight="1">
      <c r="B38" s="33"/>
      <c r="C38" s="33">
        <v>3</v>
      </c>
      <c r="D38" s="30" t="s">
        <v>339</v>
      </c>
      <c r="E38" s="26">
        <v>27695</v>
      </c>
      <c r="F38" s="21" t="s">
        <v>356</v>
      </c>
      <c r="G38" s="21" t="s">
        <v>361</v>
      </c>
      <c r="H38" s="29"/>
      <c r="I38" s="21" t="s">
        <v>384</v>
      </c>
      <c r="J38" s="31" t="s">
        <v>226</v>
      </c>
      <c r="K38" s="66">
        <v>43023</v>
      </c>
      <c r="L38" s="24"/>
      <c r="M38" s="24"/>
      <c r="N38" s="24" t="s">
        <v>395</v>
      </c>
      <c r="O38" s="24"/>
      <c r="P38" s="24"/>
      <c r="Q38" s="24" t="s">
        <v>560</v>
      </c>
      <c r="R38" s="25" t="s">
        <v>576</v>
      </c>
      <c r="S38" s="34"/>
      <c r="T38" s="25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1"/>
      <c r="AP38" s="21"/>
      <c r="AQ38" s="21"/>
      <c r="AR38" s="21"/>
      <c r="AS38" s="30" t="s">
        <v>582</v>
      </c>
      <c r="AT38" s="73"/>
      <c r="AU38" s="73"/>
    </row>
    <row r="39" spans="2:47" ht="24" customHeight="1">
      <c r="B39" s="33"/>
      <c r="C39" s="33">
        <v>4</v>
      </c>
      <c r="D39" s="30" t="s">
        <v>235</v>
      </c>
      <c r="E39" s="26">
        <v>27221</v>
      </c>
      <c r="F39" s="21" t="s">
        <v>356</v>
      </c>
      <c r="G39" s="21" t="s">
        <v>399</v>
      </c>
      <c r="H39" s="29"/>
      <c r="I39" s="21" t="s">
        <v>583</v>
      </c>
      <c r="J39" s="31" t="s">
        <v>584</v>
      </c>
      <c r="K39" s="66">
        <v>43009</v>
      </c>
      <c r="L39" s="24"/>
      <c r="M39" s="24"/>
      <c r="N39" s="24" t="s">
        <v>222</v>
      </c>
      <c r="O39" s="24"/>
      <c r="P39" s="24"/>
      <c r="Q39" s="24" t="s">
        <v>399</v>
      </c>
      <c r="R39" s="25" t="s">
        <v>585</v>
      </c>
      <c r="S39" s="34"/>
      <c r="T39" s="25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1"/>
      <c r="AP39" s="21"/>
      <c r="AQ39" s="21"/>
      <c r="AR39" s="21"/>
      <c r="AS39" s="30" t="s">
        <v>586</v>
      </c>
      <c r="AT39" s="73"/>
      <c r="AU39" s="73"/>
    </row>
    <row r="40" spans="2:47" ht="24" customHeight="1">
      <c r="B40" s="33"/>
      <c r="C40" s="33">
        <v>5</v>
      </c>
      <c r="D40" s="30" t="s">
        <v>343</v>
      </c>
      <c r="E40" s="26">
        <v>25933</v>
      </c>
      <c r="F40" s="21" t="s">
        <v>356</v>
      </c>
      <c r="G40" s="21" t="s">
        <v>365</v>
      </c>
      <c r="H40" s="29"/>
      <c r="I40" s="21" t="s">
        <v>386</v>
      </c>
      <c r="J40" s="31" t="s">
        <v>587</v>
      </c>
      <c r="K40" s="66">
        <v>43023</v>
      </c>
      <c r="L40" s="24"/>
      <c r="M40" s="24"/>
      <c r="N40" s="24" t="s">
        <v>2</v>
      </c>
      <c r="O40" s="24"/>
      <c r="P40" s="24"/>
      <c r="Q40" s="24" t="s">
        <v>560</v>
      </c>
      <c r="R40" s="25" t="s">
        <v>576</v>
      </c>
      <c r="S40" s="34"/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1"/>
      <c r="AP40" s="21"/>
      <c r="AQ40" s="21"/>
      <c r="AR40" s="21"/>
      <c r="AS40" s="30" t="s">
        <v>586</v>
      </c>
      <c r="AT40" s="73"/>
      <c r="AU40" s="73"/>
    </row>
    <row r="41" spans="2:47" ht="24" customHeight="1">
      <c r="B41" s="33"/>
      <c r="C41" s="33">
        <v>6</v>
      </c>
      <c r="D41" s="30" t="s">
        <v>234</v>
      </c>
      <c r="E41" s="26">
        <v>27751</v>
      </c>
      <c r="F41" s="21" t="s">
        <v>356</v>
      </c>
      <c r="G41" s="21" t="s">
        <v>397</v>
      </c>
      <c r="H41" s="29"/>
      <c r="I41" s="21" t="s">
        <v>578</v>
      </c>
      <c r="J41" s="31" t="s">
        <v>579</v>
      </c>
      <c r="K41" s="66">
        <v>43009</v>
      </c>
      <c r="L41" s="24"/>
      <c r="M41" s="24"/>
      <c r="N41" s="24" t="s">
        <v>222</v>
      </c>
      <c r="O41" s="24"/>
      <c r="P41" s="24"/>
      <c r="Q41" s="24" t="s">
        <v>399</v>
      </c>
      <c r="R41" s="25" t="s">
        <v>585</v>
      </c>
      <c r="S41" s="34"/>
      <c r="T41" s="2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1"/>
      <c r="AP41" s="21"/>
      <c r="AQ41" s="21"/>
      <c r="AR41" s="21"/>
      <c r="AS41" s="30" t="s">
        <v>588</v>
      </c>
      <c r="AT41" s="73"/>
      <c r="AU41" s="73"/>
    </row>
    <row r="42" spans="2:47" ht="24" customHeight="1">
      <c r="B42" s="29"/>
      <c r="C42" s="29"/>
      <c r="D42" s="197" t="s">
        <v>498</v>
      </c>
      <c r="E42" s="197"/>
      <c r="F42" s="197"/>
      <c r="G42" s="197"/>
      <c r="H42" s="197"/>
      <c r="I42" s="197"/>
      <c r="J42" s="197"/>
      <c r="K42" s="197"/>
      <c r="L42" s="24"/>
      <c r="M42" s="24"/>
      <c r="N42" s="24"/>
      <c r="O42" s="24"/>
      <c r="P42" s="24"/>
      <c r="Q42" s="24"/>
      <c r="R42" s="25"/>
      <c r="S42" s="21"/>
      <c r="T42" s="25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1"/>
      <c r="AP42" s="21"/>
      <c r="AQ42" s="21"/>
      <c r="AR42" s="21"/>
      <c r="AS42" s="21"/>
      <c r="AT42" s="73"/>
      <c r="AU42" s="73"/>
    </row>
    <row r="43" spans="2:47" ht="24" customHeight="1">
      <c r="B43" s="29" t="s">
        <v>92</v>
      </c>
      <c r="C43" s="29"/>
      <c r="D43" s="35" t="s">
        <v>501</v>
      </c>
      <c r="E43" s="26"/>
      <c r="F43" s="36"/>
      <c r="G43" s="35"/>
      <c r="H43" s="36"/>
      <c r="I43" s="36"/>
      <c r="J43" s="25"/>
      <c r="K43" s="24"/>
      <c r="L43" s="24"/>
      <c r="M43" s="24"/>
      <c r="N43" s="24"/>
      <c r="O43" s="24"/>
      <c r="P43" s="24"/>
      <c r="Q43" s="24"/>
      <c r="R43" s="25"/>
      <c r="S43" s="21"/>
      <c r="T43" s="2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1"/>
      <c r="AL43" s="21"/>
      <c r="AM43" s="21"/>
      <c r="AN43" s="24"/>
      <c r="AO43" s="21"/>
      <c r="AP43" s="21"/>
      <c r="AQ43" s="21"/>
      <c r="AR43" s="21"/>
      <c r="AS43" s="21"/>
      <c r="AT43" s="72"/>
      <c r="AU43" s="72"/>
    </row>
    <row r="44" spans="2:47" ht="24" customHeight="1">
      <c r="B44" s="29"/>
      <c r="C44" s="21">
        <v>1</v>
      </c>
      <c r="D44" s="114" t="s">
        <v>197</v>
      </c>
      <c r="E44" s="26">
        <v>24689</v>
      </c>
      <c r="F44" s="115"/>
      <c r="G44" s="114" t="s">
        <v>149</v>
      </c>
      <c r="H44" s="115"/>
      <c r="I44" s="115" t="s">
        <v>622</v>
      </c>
      <c r="J44" s="25" t="s">
        <v>623</v>
      </c>
      <c r="K44" s="66">
        <v>43034</v>
      </c>
      <c r="L44" s="24"/>
      <c r="M44" s="24"/>
      <c r="N44" s="24"/>
      <c r="O44" s="24"/>
      <c r="P44" s="24"/>
      <c r="Q44" s="24"/>
      <c r="R44" s="25"/>
      <c r="S44" s="21"/>
      <c r="T44" s="2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1"/>
      <c r="AL44" s="21"/>
      <c r="AM44" s="21"/>
      <c r="AN44" s="24"/>
      <c r="AO44" s="21"/>
      <c r="AP44" s="20"/>
      <c r="AQ44" s="21"/>
      <c r="AR44" s="21"/>
      <c r="AS44" s="30" t="s">
        <v>624</v>
      </c>
      <c r="AT44" s="72"/>
      <c r="AU44" s="72"/>
    </row>
    <row r="45" spans="2:47" ht="24" customHeight="1">
      <c r="B45" s="29"/>
      <c r="C45" s="21">
        <v>2</v>
      </c>
      <c r="D45" s="114" t="s">
        <v>312</v>
      </c>
      <c r="E45" s="10">
        <v>24769</v>
      </c>
      <c r="F45" s="115" t="s">
        <v>356</v>
      </c>
      <c r="G45" s="114" t="s">
        <v>149</v>
      </c>
      <c r="H45" s="115"/>
      <c r="I45" s="115" t="s">
        <v>626</v>
      </c>
      <c r="J45" s="25" t="s">
        <v>627</v>
      </c>
      <c r="K45" s="66">
        <v>43009</v>
      </c>
      <c r="L45" s="24"/>
      <c r="M45" s="24"/>
      <c r="N45" s="24"/>
      <c r="O45" s="24"/>
      <c r="P45" s="24"/>
      <c r="Q45" s="24"/>
      <c r="R45" s="25"/>
      <c r="S45" s="21"/>
      <c r="T45" s="25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1"/>
      <c r="AL45" s="21"/>
      <c r="AM45" s="21"/>
      <c r="AN45" s="24"/>
      <c r="AO45" s="21"/>
      <c r="AP45" s="20"/>
      <c r="AQ45" s="21"/>
      <c r="AR45" s="21"/>
      <c r="AS45" s="30"/>
      <c r="AT45" s="72"/>
      <c r="AU45" s="72"/>
    </row>
    <row r="46" spans="2:47" ht="24" customHeight="1">
      <c r="B46" s="29"/>
      <c r="C46" s="21">
        <v>3</v>
      </c>
      <c r="D46" s="114" t="s">
        <v>166</v>
      </c>
      <c r="E46" s="10">
        <v>27463</v>
      </c>
      <c r="F46" s="115" t="s">
        <v>356</v>
      </c>
      <c r="G46" s="114" t="s">
        <v>399</v>
      </c>
      <c r="H46" s="115"/>
      <c r="I46" s="115" t="s">
        <v>437</v>
      </c>
      <c r="J46" s="25" t="s">
        <v>627</v>
      </c>
      <c r="K46" s="66">
        <v>43009</v>
      </c>
      <c r="L46" s="24"/>
      <c r="M46" s="24"/>
      <c r="N46" s="24"/>
      <c r="O46" s="24"/>
      <c r="P46" s="24"/>
      <c r="Q46" s="24"/>
      <c r="R46" s="25"/>
      <c r="S46" s="21"/>
      <c r="T46" s="25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1"/>
      <c r="AL46" s="21"/>
      <c r="AM46" s="21"/>
      <c r="AN46" s="24"/>
      <c r="AO46" s="21"/>
      <c r="AP46" s="20"/>
      <c r="AQ46" s="21"/>
      <c r="AR46" s="21"/>
      <c r="AS46" s="30"/>
      <c r="AT46" s="72"/>
      <c r="AU46" s="72"/>
    </row>
    <row r="47" spans="2:47" ht="24" customHeight="1">
      <c r="B47" s="29" t="s">
        <v>207</v>
      </c>
      <c r="C47" s="29"/>
      <c r="D47" s="35" t="s">
        <v>502</v>
      </c>
      <c r="E47" s="26"/>
      <c r="F47" s="36"/>
      <c r="G47" s="36"/>
      <c r="H47" s="36"/>
      <c r="I47" s="25"/>
      <c r="J47" s="24"/>
      <c r="K47" s="24"/>
      <c r="L47" s="24"/>
      <c r="M47" s="24"/>
      <c r="N47" s="24"/>
      <c r="O47" s="25"/>
      <c r="P47" s="25"/>
      <c r="Q47" s="21"/>
      <c r="R47" s="25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1"/>
      <c r="AI47" s="21"/>
      <c r="AJ47" s="21"/>
      <c r="AK47" s="21"/>
      <c r="AL47" s="21"/>
      <c r="AM47" s="21"/>
      <c r="AN47" s="21"/>
      <c r="AO47" s="21"/>
      <c r="AQ47" s="24"/>
      <c r="AR47" s="24"/>
      <c r="AS47" s="24"/>
      <c r="AT47" s="24"/>
      <c r="AU47" s="72"/>
    </row>
    <row r="48" spans="2:47" ht="23.25" customHeight="1">
      <c r="B48" s="29" t="s">
        <v>154</v>
      </c>
      <c r="C48" s="29"/>
      <c r="D48" s="35" t="s">
        <v>503</v>
      </c>
      <c r="E48" s="26"/>
      <c r="F48" s="36"/>
      <c r="G48" s="35"/>
      <c r="H48" s="36"/>
      <c r="I48" s="36"/>
      <c r="J48" s="25"/>
      <c r="K48" s="24"/>
      <c r="L48" s="24"/>
      <c r="M48" s="24"/>
      <c r="N48" s="24"/>
      <c r="O48" s="24"/>
      <c r="P48" s="24"/>
      <c r="Q48" s="24"/>
      <c r="R48" s="25"/>
      <c r="S48" s="21"/>
      <c r="T48" s="25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1"/>
      <c r="AL48" s="21"/>
      <c r="AM48" s="21"/>
      <c r="AN48" s="24"/>
      <c r="AO48" s="21"/>
      <c r="AP48" s="21"/>
      <c r="AQ48" s="21"/>
      <c r="AR48" s="21"/>
      <c r="AS48" s="21"/>
      <c r="AT48" s="72"/>
      <c r="AU48" s="72"/>
    </row>
    <row r="49" spans="1:144" s="1" customFormat="1" ht="21.75" customHeight="1">
      <c r="A49" s="6"/>
      <c r="B49" s="78">
        <v>16</v>
      </c>
      <c r="C49" s="78">
        <v>2</v>
      </c>
      <c r="D49" s="79" t="s">
        <v>412</v>
      </c>
      <c r="E49" s="80">
        <v>33918</v>
      </c>
      <c r="F49" s="81" t="s">
        <v>356</v>
      </c>
      <c r="G49" s="79" t="s">
        <v>411</v>
      </c>
      <c r="H49" s="82" t="s">
        <v>414</v>
      </c>
      <c r="I49" s="83" t="s">
        <v>431</v>
      </c>
      <c r="J49" s="83" t="s">
        <v>40</v>
      </c>
      <c r="K49" s="81"/>
      <c r="L49" s="81"/>
      <c r="M49" s="81"/>
      <c r="N49" s="81"/>
      <c r="O49" s="81" t="s">
        <v>410</v>
      </c>
      <c r="P49" s="81"/>
      <c r="Q49" s="81"/>
      <c r="R49" s="81"/>
      <c r="S49" s="81"/>
      <c r="T49" s="81"/>
      <c r="U49" s="81"/>
      <c r="V49" s="81"/>
      <c r="W49" s="81" t="s">
        <v>409</v>
      </c>
      <c r="X49" s="81"/>
      <c r="Y49" s="81"/>
      <c r="Z49" s="81"/>
      <c r="AA49" s="81" t="s">
        <v>354</v>
      </c>
      <c r="AB49" s="81"/>
      <c r="AC49" s="81"/>
      <c r="AD49" s="81"/>
      <c r="AE49" s="81"/>
      <c r="AF49" s="84"/>
      <c r="AG49" s="84"/>
      <c r="AH49" s="85"/>
      <c r="AI49" s="84">
        <v>42278</v>
      </c>
      <c r="AJ49" s="78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75"/>
      <c r="EN49" s="2"/>
    </row>
    <row r="50" spans="1:144" s="1" customFormat="1" ht="27.75" customHeight="1">
      <c r="A50" s="6"/>
      <c r="B50" s="78">
        <v>189</v>
      </c>
      <c r="C50" s="78">
        <v>7</v>
      </c>
      <c r="D50" s="86" t="s">
        <v>57</v>
      </c>
      <c r="E50" s="80" t="s">
        <v>120</v>
      </c>
      <c r="F50" s="81"/>
      <c r="G50" s="79"/>
      <c r="H50" s="87" t="s">
        <v>541</v>
      </c>
      <c r="I50" s="83" t="s">
        <v>437</v>
      </c>
      <c r="J50" s="88" t="s">
        <v>39</v>
      </c>
      <c r="K50" s="81"/>
      <c r="L50" s="88"/>
      <c r="M50" s="88"/>
      <c r="N50" s="88" t="s">
        <v>222</v>
      </c>
      <c r="O50" s="88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9"/>
      <c r="AG50" s="89"/>
      <c r="AH50" s="85"/>
      <c r="AI50" s="85" t="s">
        <v>159</v>
      </c>
      <c r="AJ50" s="78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75"/>
      <c r="EN50" s="2"/>
    </row>
    <row r="51" spans="2:47" ht="33" customHeight="1">
      <c r="B51" s="29" t="s">
        <v>161</v>
      </c>
      <c r="C51" s="29"/>
      <c r="D51" s="35" t="s">
        <v>504</v>
      </c>
      <c r="E51" s="26"/>
      <c r="F51" s="36"/>
      <c r="G51" s="35"/>
      <c r="H51" s="36"/>
      <c r="I51" s="36"/>
      <c r="J51" s="25"/>
      <c r="K51" s="24"/>
      <c r="L51" s="24"/>
      <c r="M51" s="24"/>
      <c r="N51" s="24"/>
      <c r="O51" s="24"/>
      <c r="P51" s="24"/>
      <c r="Q51" s="24"/>
      <c r="R51" s="25"/>
      <c r="S51" s="21"/>
      <c r="T51" s="25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1"/>
      <c r="AL51" s="21"/>
      <c r="AM51" s="21"/>
      <c r="AN51" s="24"/>
      <c r="AO51" s="21"/>
      <c r="AP51" s="21"/>
      <c r="AQ51" s="21"/>
      <c r="AR51" s="21"/>
      <c r="AS51" s="73"/>
      <c r="AT51" s="24"/>
      <c r="AU51" s="72"/>
    </row>
    <row r="52" spans="2:47" ht="21" customHeight="1">
      <c r="B52" s="29" t="s">
        <v>199</v>
      </c>
      <c r="C52" s="29"/>
      <c r="D52" s="35" t="s">
        <v>505</v>
      </c>
      <c r="E52" s="26"/>
      <c r="F52" s="36"/>
      <c r="G52" s="35"/>
      <c r="H52" s="36"/>
      <c r="I52" s="36"/>
      <c r="J52" s="25"/>
      <c r="K52" s="24"/>
      <c r="L52" s="24"/>
      <c r="M52" s="24"/>
      <c r="N52" s="24"/>
      <c r="O52" s="24"/>
      <c r="P52" s="24"/>
      <c r="Q52" s="24"/>
      <c r="R52" s="25"/>
      <c r="S52" s="21"/>
      <c r="T52" s="25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1"/>
      <c r="AL52" s="21"/>
      <c r="AM52" s="21"/>
      <c r="AN52" s="24"/>
      <c r="AO52" s="21"/>
      <c r="AP52" s="21"/>
      <c r="AQ52" s="21"/>
      <c r="AR52" s="21"/>
      <c r="AS52" s="21"/>
      <c r="AT52" s="72"/>
      <c r="AU52" s="72"/>
    </row>
    <row r="53" spans="2:47" ht="21.75" customHeight="1">
      <c r="B53" s="29" t="s">
        <v>115</v>
      </c>
      <c r="C53" s="29"/>
      <c r="D53" s="35" t="s">
        <v>506</v>
      </c>
      <c r="E53" s="26"/>
      <c r="F53" s="36"/>
      <c r="G53" s="35"/>
      <c r="H53" s="36"/>
      <c r="I53" s="36"/>
      <c r="J53" s="25"/>
      <c r="K53" s="24"/>
      <c r="L53" s="24"/>
      <c r="M53" s="24"/>
      <c r="N53" s="24"/>
      <c r="O53" s="24"/>
      <c r="P53" s="24"/>
      <c r="Q53" s="24"/>
      <c r="R53" s="25"/>
      <c r="S53" s="21"/>
      <c r="T53" s="25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1"/>
      <c r="AL53" s="21"/>
      <c r="AM53" s="21"/>
      <c r="AN53" s="24"/>
      <c r="AO53" s="21"/>
      <c r="AP53" s="21"/>
      <c r="AQ53" s="21"/>
      <c r="AR53" s="21"/>
      <c r="AS53" s="21"/>
      <c r="AT53" s="72"/>
      <c r="AU53" s="72"/>
    </row>
    <row r="54" spans="2:47" ht="21.75" customHeight="1">
      <c r="B54" s="29" t="s">
        <v>416</v>
      </c>
      <c r="C54" s="29"/>
      <c r="D54" s="35" t="s">
        <v>507</v>
      </c>
      <c r="E54" s="26"/>
      <c r="F54" s="36"/>
      <c r="G54" s="35"/>
      <c r="H54" s="36"/>
      <c r="I54" s="36"/>
      <c r="J54" s="25"/>
      <c r="K54" s="24"/>
      <c r="L54" s="24"/>
      <c r="M54" s="24"/>
      <c r="N54" s="24"/>
      <c r="O54" s="24"/>
      <c r="P54" s="24"/>
      <c r="Q54" s="24"/>
      <c r="R54" s="25"/>
      <c r="S54" s="21"/>
      <c r="T54" s="25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1"/>
      <c r="AL54" s="21"/>
      <c r="AM54" s="21"/>
      <c r="AN54" s="24"/>
      <c r="AO54" s="21"/>
      <c r="AP54" s="21"/>
      <c r="AQ54" s="21"/>
      <c r="AR54" s="21"/>
      <c r="AS54" s="21"/>
      <c r="AT54" s="73"/>
      <c r="AU54" s="72"/>
    </row>
    <row r="55" spans="2:47" s="11" customFormat="1" ht="19.5" customHeight="1">
      <c r="B55" s="14" t="s">
        <v>508</v>
      </c>
      <c r="C55" s="14"/>
      <c r="D55" s="198" t="s">
        <v>509</v>
      </c>
      <c r="E55" s="199"/>
      <c r="F55" s="199"/>
      <c r="G55" s="199"/>
      <c r="H55" s="199"/>
      <c r="I55" s="199"/>
      <c r="J55" s="200"/>
      <c r="K55" s="23"/>
      <c r="L55" s="23"/>
      <c r="M55" s="23"/>
      <c r="N55" s="23"/>
      <c r="O55" s="23"/>
      <c r="P55" s="23"/>
      <c r="Q55" s="23"/>
      <c r="R55" s="37"/>
      <c r="S55" s="14"/>
      <c r="T55" s="37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14"/>
      <c r="AL55" s="14"/>
      <c r="AM55" s="14"/>
      <c r="AN55" s="23"/>
      <c r="AO55" s="14"/>
      <c r="AP55" s="14"/>
      <c r="AQ55" s="14"/>
      <c r="AR55" s="14"/>
      <c r="AS55" s="14"/>
      <c r="AT55" s="77"/>
      <c r="AU55" s="77"/>
    </row>
  </sheetData>
  <sheetProtection/>
  <mergeCells count="27">
    <mergeCell ref="AT2:AT3"/>
    <mergeCell ref="AU2:AU3"/>
    <mergeCell ref="U2:U3"/>
    <mergeCell ref="W2:AN2"/>
    <mergeCell ref="F2:F3"/>
    <mergeCell ref="G2:G3"/>
    <mergeCell ref="I2:I3"/>
    <mergeCell ref="N2:N3"/>
    <mergeCell ref="O2:O3"/>
    <mergeCell ref="M2:M3"/>
    <mergeCell ref="D5:E5"/>
    <mergeCell ref="D6:J6"/>
    <mergeCell ref="B1:AT1"/>
    <mergeCell ref="B2:B3"/>
    <mergeCell ref="D2:D3"/>
    <mergeCell ref="E2:E3"/>
    <mergeCell ref="H2:H3"/>
    <mergeCell ref="J2:J3"/>
    <mergeCell ref="K2:K3"/>
    <mergeCell ref="Q2:Q3"/>
    <mergeCell ref="D32:E32"/>
    <mergeCell ref="D35:K35"/>
    <mergeCell ref="D42:K42"/>
    <mergeCell ref="D55:J55"/>
    <mergeCell ref="D25:K25"/>
    <mergeCell ref="D28:K28"/>
    <mergeCell ref="D30:K3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0">
      <selection activeCell="D8" sqref="D8"/>
    </sheetView>
  </sheetViews>
  <sheetFormatPr defaultColWidth="9.00390625" defaultRowHeight="15.75"/>
  <cols>
    <col min="1" max="1" width="5.875" style="42" customWidth="1"/>
    <col min="2" max="2" width="31.125" style="42" customWidth="1"/>
    <col min="3" max="3" width="22.625" style="42" customWidth="1"/>
    <col min="4" max="4" width="21.625" style="42" customWidth="1"/>
    <col min="5" max="16384" width="9.00390625" style="42" customWidth="1"/>
  </cols>
  <sheetData>
    <row r="1" spans="1:4" ht="30.75" customHeight="1">
      <c r="A1" s="40" t="s">
        <v>596</v>
      </c>
      <c r="B1" s="41"/>
      <c r="C1" s="41"/>
      <c r="D1" s="41"/>
    </row>
    <row r="2" spans="1:4" ht="15.75">
      <c r="A2" s="217">
        <v>1</v>
      </c>
      <c r="B2" s="215" t="s">
        <v>510</v>
      </c>
      <c r="C2" s="43" t="s">
        <v>399</v>
      </c>
      <c r="D2" s="43">
        <v>357</v>
      </c>
    </row>
    <row r="3" spans="1:4" ht="15.75">
      <c r="A3" s="217"/>
      <c r="B3" s="215"/>
      <c r="C3" s="43" t="s">
        <v>511</v>
      </c>
      <c r="D3" s="43">
        <v>70</v>
      </c>
    </row>
    <row r="4" spans="1:4" ht="15.75">
      <c r="A4" s="217"/>
      <c r="B4" s="215"/>
      <c r="C4" s="43" t="s">
        <v>512</v>
      </c>
      <c r="D4" s="43">
        <v>10</v>
      </c>
    </row>
    <row r="5" spans="1:4" ht="15.75">
      <c r="A5" s="217"/>
      <c r="B5" s="215"/>
      <c r="C5" s="43" t="s">
        <v>513</v>
      </c>
      <c r="D5" s="43">
        <v>13</v>
      </c>
    </row>
    <row r="6" spans="1:4" ht="15.75">
      <c r="A6" s="217"/>
      <c r="B6" s="215"/>
      <c r="C6" s="44" t="s">
        <v>514</v>
      </c>
      <c r="D6" s="44">
        <f>SUM(D2:D5)</f>
        <v>450</v>
      </c>
    </row>
    <row r="7" spans="1:4" ht="15.75">
      <c r="A7" s="216">
        <v>2</v>
      </c>
      <c r="B7" s="215" t="s">
        <v>515</v>
      </c>
      <c r="C7" s="43" t="s">
        <v>399</v>
      </c>
      <c r="D7" s="43">
        <v>207</v>
      </c>
    </row>
    <row r="8" spans="1:4" ht="15.75">
      <c r="A8" s="216"/>
      <c r="B8" s="215"/>
      <c r="C8" s="43" t="s">
        <v>511</v>
      </c>
      <c r="D8" s="43">
        <v>104</v>
      </c>
    </row>
    <row r="9" spans="1:7" ht="15.75">
      <c r="A9" s="216"/>
      <c r="B9" s="215"/>
      <c r="C9" s="43" t="s">
        <v>512</v>
      </c>
      <c r="D9" s="43">
        <v>27</v>
      </c>
      <c r="G9" s="42">
        <f>D6+D11+D16</f>
        <v>840</v>
      </c>
    </row>
    <row r="10" spans="1:4" ht="15.75">
      <c r="A10" s="216"/>
      <c r="B10" s="215"/>
      <c r="C10" s="58" t="s">
        <v>513</v>
      </c>
      <c r="D10" s="58">
        <v>31</v>
      </c>
    </row>
    <row r="11" spans="1:4" ht="15.75">
      <c r="A11" s="216"/>
      <c r="B11" s="215"/>
      <c r="C11" s="44" t="s">
        <v>516</v>
      </c>
      <c r="D11" s="44">
        <f>SUM(D7:D10)</f>
        <v>369</v>
      </c>
    </row>
    <row r="12" spans="1:4" ht="15.75">
      <c r="A12" s="216">
        <v>3</v>
      </c>
      <c r="B12" s="215" t="s">
        <v>517</v>
      </c>
      <c r="C12" s="43" t="s">
        <v>399</v>
      </c>
      <c r="D12" s="43">
        <v>18</v>
      </c>
    </row>
    <row r="13" spans="1:4" ht="15.75">
      <c r="A13" s="216"/>
      <c r="B13" s="215"/>
      <c r="C13" s="43" t="s">
        <v>511</v>
      </c>
      <c r="D13" s="43">
        <v>1</v>
      </c>
    </row>
    <row r="14" spans="1:8" ht="15.75">
      <c r="A14" s="216"/>
      <c r="B14" s="215"/>
      <c r="C14" s="43" t="s">
        <v>512</v>
      </c>
      <c r="D14" s="43">
        <v>1</v>
      </c>
      <c r="H14" s="42">
        <f>206-18</f>
        <v>188</v>
      </c>
    </row>
    <row r="15" spans="1:4" ht="15.75">
      <c r="A15" s="216"/>
      <c r="B15" s="215"/>
      <c r="C15" s="43" t="s">
        <v>513</v>
      </c>
      <c r="D15" s="43">
        <v>1</v>
      </c>
    </row>
    <row r="16" spans="1:4" ht="15.75">
      <c r="A16" s="216"/>
      <c r="B16" s="215"/>
      <c r="C16" s="44" t="s">
        <v>516</v>
      </c>
      <c r="D16" s="44">
        <f>SUM(D12:D15)</f>
        <v>21</v>
      </c>
    </row>
    <row r="17" spans="1:4" ht="18.75" customHeight="1">
      <c r="A17" s="217">
        <v>4</v>
      </c>
      <c r="B17" s="215" t="s">
        <v>518</v>
      </c>
      <c r="C17" s="45" t="s">
        <v>399</v>
      </c>
      <c r="D17" s="45">
        <f>D2+D7+D12</f>
        <v>582</v>
      </c>
    </row>
    <row r="18" spans="1:4" ht="18.75" customHeight="1">
      <c r="A18" s="217"/>
      <c r="B18" s="215"/>
      <c r="C18" s="45" t="s">
        <v>511</v>
      </c>
      <c r="D18" s="45">
        <f>D13+D8+D3</f>
        <v>175</v>
      </c>
    </row>
    <row r="19" spans="1:4" ht="18.75" customHeight="1">
      <c r="A19" s="217"/>
      <c r="B19" s="215"/>
      <c r="C19" s="45" t="s">
        <v>512</v>
      </c>
      <c r="D19" s="45">
        <f>D14+D9+D4</f>
        <v>38</v>
      </c>
    </row>
    <row r="20" spans="1:4" ht="18.75" customHeight="1">
      <c r="A20" s="217"/>
      <c r="B20" s="215"/>
      <c r="C20" s="45" t="s">
        <v>513</v>
      </c>
      <c r="D20" s="45">
        <f>D15+D10+D5</f>
        <v>45</v>
      </c>
    </row>
    <row r="21" spans="1:4" ht="24" customHeight="1">
      <c r="A21" s="218" t="s">
        <v>519</v>
      </c>
      <c r="B21" s="218"/>
      <c r="C21" s="218"/>
      <c r="D21" s="55">
        <f>D16+D11+D6</f>
        <v>840</v>
      </c>
    </row>
    <row r="22" spans="1:4" ht="15.75">
      <c r="A22" s="216">
        <v>5</v>
      </c>
      <c r="B22" s="215" t="s">
        <v>520</v>
      </c>
      <c r="C22" s="43" t="s">
        <v>521</v>
      </c>
      <c r="D22" s="43">
        <v>1</v>
      </c>
    </row>
    <row r="23" spans="1:4" ht="38.25" customHeight="1">
      <c r="A23" s="216"/>
      <c r="B23" s="215"/>
      <c r="C23" s="45" t="s">
        <v>535</v>
      </c>
      <c r="D23" s="43">
        <v>49</v>
      </c>
    </row>
    <row r="24" spans="1:4" ht="31.5">
      <c r="A24" s="216"/>
      <c r="B24" s="215"/>
      <c r="C24" s="45" t="s">
        <v>498</v>
      </c>
      <c r="D24" s="54">
        <v>132</v>
      </c>
    </row>
    <row r="25" spans="1:4" ht="15.75">
      <c r="A25" s="216"/>
      <c r="B25" s="215"/>
      <c r="C25" s="46" t="s">
        <v>522</v>
      </c>
      <c r="D25" s="46">
        <f>SUM(D22:D24)</f>
        <v>182</v>
      </c>
    </row>
    <row r="26" spans="1:4" ht="22.5" customHeight="1">
      <c r="A26" s="216">
        <v>6</v>
      </c>
      <c r="B26" s="215" t="s">
        <v>523</v>
      </c>
      <c r="C26" s="43" t="s">
        <v>33</v>
      </c>
      <c r="D26" s="43">
        <v>2</v>
      </c>
    </row>
    <row r="27" spans="1:4" ht="22.5" customHeight="1">
      <c r="A27" s="216"/>
      <c r="B27" s="215"/>
      <c r="C27" s="43" t="s">
        <v>34</v>
      </c>
      <c r="D27" s="43">
        <v>25</v>
      </c>
    </row>
    <row r="28" spans="1:4" ht="15.75">
      <c r="A28" s="216">
        <v>7</v>
      </c>
      <c r="B28" s="215" t="s">
        <v>524</v>
      </c>
      <c r="C28" s="43" t="s">
        <v>29</v>
      </c>
      <c r="D28" s="54">
        <v>72</v>
      </c>
    </row>
    <row r="29" spans="1:4" ht="15.75">
      <c r="A29" s="216"/>
      <c r="B29" s="215"/>
      <c r="C29" s="43" t="s">
        <v>30</v>
      </c>
      <c r="D29" s="54">
        <v>338</v>
      </c>
    </row>
    <row r="30" spans="1:4" ht="15.75">
      <c r="A30" s="216"/>
      <c r="B30" s="215"/>
      <c r="C30" s="45" t="s">
        <v>191</v>
      </c>
      <c r="D30" s="56">
        <v>267</v>
      </c>
    </row>
    <row r="31" spans="1:8" ht="15.75">
      <c r="A31" s="216"/>
      <c r="B31" s="215"/>
      <c r="C31" s="45" t="s">
        <v>525</v>
      </c>
      <c r="D31" s="56">
        <v>115</v>
      </c>
      <c r="H31" s="42">
        <f>SUM(D28:D31)</f>
        <v>792</v>
      </c>
    </row>
    <row r="32" spans="1:4" ht="15.75">
      <c r="A32" s="216">
        <v>8</v>
      </c>
      <c r="B32" s="215" t="s">
        <v>526</v>
      </c>
      <c r="C32" s="43" t="s">
        <v>355</v>
      </c>
      <c r="D32" s="43">
        <v>9</v>
      </c>
    </row>
    <row r="33" spans="1:4" ht="15.75">
      <c r="A33" s="216"/>
      <c r="B33" s="215"/>
      <c r="C33" s="43" t="s">
        <v>302</v>
      </c>
      <c r="D33" s="43">
        <v>29</v>
      </c>
    </row>
    <row r="34" spans="1:4" ht="15.75">
      <c r="A34" s="216"/>
      <c r="B34" s="215"/>
      <c r="C34" s="43" t="s">
        <v>39</v>
      </c>
      <c r="D34" s="43">
        <v>225</v>
      </c>
    </row>
    <row r="35" spans="1:4" ht="15.75">
      <c r="A35" s="216"/>
      <c r="B35" s="215"/>
      <c r="C35" s="47" t="s">
        <v>527</v>
      </c>
      <c r="D35" s="52">
        <f>SUM(D32:D34)</f>
        <v>263</v>
      </c>
    </row>
    <row r="36" spans="1:4" ht="15.75">
      <c r="A36" s="216"/>
      <c r="B36" s="215"/>
      <c r="C36" s="43" t="s">
        <v>75</v>
      </c>
      <c r="D36" s="43">
        <v>38</v>
      </c>
    </row>
    <row r="37" spans="1:4" ht="15.75">
      <c r="A37" s="216"/>
      <c r="B37" s="215"/>
      <c r="C37" s="43" t="s">
        <v>74</v>
      </c>
      <c r="D37" s="43">
        <v>67</v>
      </c>
    </row>
    <row r="38" spans="1:4" ht="15.75">
      <c r="A38" s="216"/>
      <c r="B38" s="215"/>
      <c r="C38" s="43" t="s">
        <v>42</v>
      </c>
      <c r="D38" s="43">
        <v>226</v>
      </c>
    </row>
    <row r="39" spans="1:4" ht="15.75">
      <c r="A39" s="216"/>
      <c r="B39" s="215"/>
      <c r="C39" s="47" t="s">
        <v>527</v>
      </c>
      <c r="D39" s="47">
        <f>SUM(D36:D38)</f>
        <v>331</v>
      </c>
    </row>
    <row r="40" spans="1:4" ht="15.75">
      <c r="A40" s="216"/>
      <c r="B40" s="215"/>
      <c r="C40" s="45" t="s">
        <v>528</v>
      </c>
      <c r="D40" s="45">
        <v>193</v>
      </c>
    </row>
    <row r="41" spans="1:6" ht="27" customHeight="1">
      <c r="A41" s="57">
        <v>9</v>
      </c>
      <c r="B41" s="53" t="s">
        <v>534</v>
      </c>
      <c r="C41" s="43"/>
      <c r="D41" s="43">
        <v>11</v>
      </c>
      <c r="F41" s="42">
        <f>D35+D39+D40</f>
        <v>787</v>
      </c>
    </row>
    <row r="42" spans="1:4" ht="37.5" customHeight="1">
      <c r="A42" s="57">
        <v>10</v>
      </c>
      <c r="B42" s="53" t="s">
        <v>547</v>
      </c>
      <c r="C42" s="43"/>
      <c r="D42" s="43">
        <v>4</v>
      </c>
    </row>
    <row r="43" spans="1:6" ht="39" customHeight="1">
      <c r="A43" s="57">
        <v>11</v>
      </c>
      <c r="B43" s="53" t="s">
        <v>546</v>
      </c>
      <c r="C43" s="43"/>
      <c r="D43" s="43">
        <v>4</v>
      </c>
      <c r="F43" s="42">
        <f>D36+D40+D41</f>
        <v>242</v>
      </c>
    </row>
    <row r="46" spans="1:4" ht="15.75">
      <c r="A46" s="219" t="s">
        <v>550</v>
      </c>
      <c r="B46" s="219"/>
      <c r="C46" s="219"/>
      <c r="D46" s="219"/>
    </row>
    <row r="48" spans="1:4" ht="41.25" customHeight="1">
      <c r="A48" s="59" t="s">
        <v>548</v>
      </c>
      <c r="B48" s="59" t="s">
        <v>551</v>
      </c>
      <c r="C48" s="59" t="s">
        <v>513</v>
      </c>
      <c r="D48" s="59" t="s">
        <v>512</v>
      </c>
    </row>
    <row r="49" spans="1:4" ht="35.25" customHeight="1">
      <c r="A49" s="57">
        <v>1</v>
      </c>
      <c r="B49" s="43" t="s">
        <v>549</v>
      </c>
      <c r="C49" s="61">
        <v>1</v>
      </c>
      <c r="D49" s="57"/>
    </row>
    <row r="50" spans="1:4" ht="35.25" customHeight="1">
      <c r="A50" s="57">
        <v>2</v>
      </c>
      <c r="B50" s="43" t="s">
        <v>531</v>
      </c>
      <c r="C50" s="61">
        <v>1</v>
      </c>
      <c r="D50" s="61">
        <v>2</v>
      </c>
    </row>
    <row r="51" spans="1:4" ht="35.25" customHeight="1">
      <c r="A51" s="57">
        <v>3</v>
      </c>
      <c r="B51" s="43" t="s">
        <v>167</v>
      </c>
      <c r="C51" s="61">
        <v>26</v>
      </c>
      <c r="D51" s="57">
        <v>22</v>
      </c>
    </row>
    <row r="52" spans="1:7" ht="35.25" customHeight="1">
      <c r="A52" s="57">
        <v>4</v>
      </c>
      <c r="B52" s="43" t="s">
        <v>165</v>
      </c>
      <c r="C52" s="57">
        <v>10</v>
      </c>
      <c r="D52" s="57">
        <v>10</v>
      </c>
      <c r="G52" s="42" t="s">
        <v>553</v>
      </c>
    </row>
    <row r="53" spans="1:4" ht="35.25" customHeight="1">
      <c r="A53" s="57">
        <v>5</v>
      </c>
      <c r="B53" s="43" t="s">
        <v>525</v>
      </c>
      <c r="C53" s="57">
        <v>7</v>
      </c>
      <c r="D53" s="61">
        <v>4</v>
      </c>
    </row>
    <row r="54" spans="1:4" s="60" customFormat="1" ht="43.5" customHeight="1">
      <c r="A54" s="220" t="s">
        <v>552</v>
      </c>
      <c r="B54" s="221"/>
      <c r="C54" s="59">
        <f>SUM(C49:C53)</f>
        <v>45</v>
      </c>
      <c r="D54" s="59">
        <f>SUM(D49:D53)</f>
        <v>38</v>
      </c>
    </row>
  </sheetData>
  <sheetProtection/>
  <mergeCells count="19">
    <mergeCell ref="A46:D46"/>
    <mergeCell ref="A54:B54"/>
    <mergeCell ref="B26:B27"/>
    <mergeCell ref="A2:A6"/>
    <mergeCell ref="B2:B6"/>
    <mergeCell ref="A7:A11"/>
    <mergeCell ref="B7:B11"/>
    <mergeCell ref="A12:A16"/>
    <mergeCell ref="B12:B16"/>
    <mergeCell ref="A28:A31"/>
    <mergeCell ref="B28:B31"/>
    <mergeCell ref="A32:A40"/>
    <mergeCell ref="B32:B40"/>
    <mergeCell ref="A17:A20"/>
    <mergeCell ref="B17:B20"/>
    <mergeCell ref="A21:C21"/>
    <mergeCell ref="A22:A25"/>
    <mergeCell ref="B22:B25"/>
    <mergeCell ref="A26:A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NAPA-ITTC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</dc:creator>
  <cp:keywords/>
  <dc:description/>
  <cp:lastModifiedBy>admin</cp:lastModifiedBy>
  <cp:lastPrinted>2017-11-14T07:33:38Z</cp:lastPrinted>
  <dcterms:created xsi:type="dcterms:W3CDTF">2010-07-26T08:22:48Z</dcterms:created>
  <dcterms:modified xsi:type="dcterms:W3CDTF">2017-11-14T07:40:43Z</dcterms:modified>
  <cp:category/>
  <cp:version/>
  <cp:contentType/>
  <cp:contentStatus/>
</cp:coreProperties>
</file>