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UONG\Tuyển sinh đợt 2 năm 2021\"/>
    </mc:Choice>
  </mc:AlternateContent>
  <bookViews>
    <workbookView xWindow="0" yWindow="0" windowWidth="19200" windowHeight="7030"/>
  </bookViews>
  <sheets>
    <sheet name="QLKT" sheetId="8" r:id="rId1"/>
  </sheets>
  <externalReferences>
    <externalReference r:id="rId2"/>
  </externalReferences>
  <definedNames>
    <definedName name="_xlnm._FilterDatabase" localSheetId="0" hidden="1">QLKT!$A$7:$AR$44</definedName>
    <definedName name="_xlnm.Print_Titles" localSheetId="0">QLKT!$7:$9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5" i="8" l="1"/>
  <c r="AO15" i="8" s="1"/>
  <c r="AL15" i="8"/>
  <c r="AN15" i="8" s="1"/>
  <c r="AK11" i="8" l="1"/>
  <c r="AK12" i="8"/>
  <c r="AK13" i="8"/>
  <c r="AK14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10" i="8"/>
  <c r="AH11" i="8"/>
  <c r="AJ11" i="8" s="1"/>
  <c r="AH12" i="8"/>
  <c r="AJ12" i="8" s="1"/>
  <c r="AH13" i="8"/>
  <c r="AJ13" i="8" s="1"/>
  <c r="AO13" i="8" s="1"/>
  <c r="AH14" i="8"/>
  <c r="AJ14" i="8" s="1"/>
  <c r="AO14" i="8" s="1"/>
  <c r="AH16" i="8"/>
  <c r="AJ16" i="8" s="1"/>
  <c r="AO16" i="8" s="1"/>
  <c r="AH17" i="8"/>
  <c r="AJ17" i="8" s="1"/>
  <c r="AO17" i="8" s="1"/>
  <c r="AH18" i="8"/>
  <c r="AJ18" i="8" s="1"/>
  <c r="AH19" i="8"/>
  <c r="AJ19" i="8" s="1"/>
  <c r="AH20" i="8"/>
  <c r="AJ20" i="8" s="1"/>
  <c r="AH21" i="8"/>
  <c r="AJ21" i="8" s="1"/>
  <c r="AH22" i="8"/>
  <c r="AJ22" i="8" s="1"/>
  <c r="AO22" i="8" s="1"/>
  <c r="AH23" i="8"/>
  <c r="AJ23" i="8" s="1"/>
  <c r="AO23" i="8" s="1"/>
  <c r="AH24" i="8"/>
  <c r="AJ24" i="8" s="1"/>
  <c r="AO24" i="8" s="1"/>
  <c r="AH25" i="8"/>
  <c r="AJ25" i="8" s="1"/>
  <c r="AO25" i="8" s="1"/>
  <c r="AH26" i="8"/>
  <c r="AJ26" i="8" s="1"/>
  <c r="AH27" i="8"/>
  <c r="AJ27" i="8" s="1"/>
  <c r="AH28" i="8"/>
  <c r="AJ28" i="8" s="1"/>
  <c r="AH29" i="8"/>
  <c r="AJ29" i="8" s="1"/>
  <c r="AH30" i="8"/>
  <c r="AJ30" i="8" s="1"/>
  <c r="AO30" i="8" s="1"/>
  <c r="AH31" i="8"/>
  <c r="AJ31" i="8" s="1"/>
  <c r="AO31" i="8" s="1"/>
  <c r="AH32" i="8"/>
  <c r="AJ32" i="8" s="1"/>
  <c r="AO32" i="8" s="1"/>
  <c r="AH33" i="8"/>
  <c r="AJ33" i="8" s="1"/>
  <c r="AO33" i="8" s="1"/>
  <c r="AH34" i="8"/>
  <c r="AJ34" i="8" s="1"/>
  <c r="AH35" i="8"/>
  <c r="AJ35" i="8" s="1"/>
  <c r="AH36" i="8"/>
  <c r="AJ36" i="8" s="1"/>
  <c r="AH37" i="8"/>
  <c r="AJ37" i="8" s="1"/>
  <c r="AH38" i="8"/>
  <c r="AJ38" i="8" s="1"/>
  <c r="AO38" i="8" s="1"/>
  <c r="AH39" i="8"/>
  <c r="AJ39" i="8" s="1"/>
  <c r="AO39" i="8" s="1"/>
  <c r="AH40" i="8"/>
  <c r="AJ40" i="8" s="1"/>
  <c r="AO40" i="8" s="1"/>
  <c r="AH41" i="8"/>
  <c r="AJ41" i="8" s="1"/>
  <c r="AO41" i="8" s="1"/>
  <c r="AH42" i="8"/>
  <c r="AJ42" i="8" s="1"/>
  <c r="AH43" i="8"/>
  <c r="AJ43" i="8" s="1"/>
  <c r="AH44" i="8"/>
  <c r="AJ44" i="8" s="1"/>
  <c r="AH10" i="8"/>
  <c r="AJ10" i="8" s="1"/>
  <c r="AL24" i="8"/>
  <c r="AN24" i="8" s="1"/>
  <c r="AL25" i="8"/>
  <c r="AN25" i="8" s="1"/>
  <c r="AL26" i="8"/>
  <c r="AN26" i="8" s="1"/>
  <c r="AL27" i="8"/>
  <c r="AN27" i="8" s="1"/>
  <c r="AL28" i="8"/>
  <c r="AN28" i="8" s="1"/>
  <c r="AL29" i="8"/>
  <c r="AN29" i="8" s="1"/>
  <c r="AL30" i="8"/>
  <c r="AN30" i="8" s="1"/>
  <c r="AL31" i="8"/>
  <c r="AN31" i="8" s="1"/>
  <c r="AL32" i="8"/>
  <c r="AN32" i="8" s="1"/>
  <c r="AL33" i="8"/>
  <c r="AN33" i="8" s="1"/>
  <c r="AL34" i="8"/>
  <c r="AN34" i="8" s="1"/>
  <c r="AL35" i="8"/>
  <c r="AN35" i="8" s="1"/>
  <c r="AL36" i="8"/>
  <c r="AN36" i="8" s="1"/>
  <c r="AL37" i="8"/>
  <c r="AN37" i="8" s="1"/>
  <c r="AL38" i="8"/>
  <c r="AN38" i="8" s="1"/>
  <c r="AL39" i="8"/>
  <c r="AN39" i="8" s="1"/>
  <c r="AL40" i="8"/>
  <c r="AN40" i="8" s="1"/>
  <c r="AL41" i="8"/>
  <c r="AN41" i="8" s="1"/>
  <c r="AL42" i="8"/>
  <c r="AN42" i="8" s="1"/>
  <c r="AL43" i="8"/>
  <c r="AN43" i="8" s="1"/>
  <c r="AL44" i="8"/>
  <c r="AN44" i="8" s="1"/>
  <c r="AL23" i="8"/>
  <c r="AN23" i="8" s="1"/>
  <c r="AL17" i="8"/>
  <c r="AN17" i="8" s="1"/>
  <c r="AL18" i="8"/>
  <c r="AN18" i="8" s="1"/>
  <c r="AL19" i="8"/>
  <c r="AN19" i="8" s="1"/>
  <c r="AL20" i="8"/>
  <c r="AN20" i="8" s="1"/>
  <c r="AL21" i="8"/>
  <c r="AN21" i="8" s="1"/>
  <c r="AL16" i="8"/>
  <c r="AN16" i="8" s="1"/>
  <c r="AL11" i="8"/>
  <c r="AN11" i="8" s="1"/>
  <c r="AL12" i="8"/>
  <c r="AN12" i="8" s="1"/>
  <c r="AL13" i="8"/>
  <c r="AN13" i="8" s="1"/>
  <c r="AL10" i="8"/>
  <c r="AN10" i="8" s="1"/>
  <c r="AO10" i="8" l="1"/>
  <c r="AO37" i="8"/>
  <c r="AO29" i="8"/>
  <c r="AO21" i="8"/>
  <c r="AO12" i="8"/>
  <c r="AO44" i="8"/>
  <c r="AO36" i="8"/>
  <c r="AO28" i="8"/>
  <c r="AO20" i="8"/>
  <c r="AO11" i="8"/>
  <c r="AO42" i="8"/>
  <c r="AO34" i="8"/>
  <c r="AO26" i="8"/>
  <c r="AO18" i="8"/>
  <c r="AO43" i="8"/>
  <c r="AO35" i="8"/>
  <c r="AO27" i="8"/>
  <c r="AO19" i="8"/>
</calcChain>
</file>

<file path=xl/sharedStrings.xml><?xml version="1.0" encoding="utf-8"?>
<sst xmlns="http://schemas.openxmlformats.org/spreadsheetml/2006/main" count="945" uniqueCount="455">
  <si>
    <t>HỌC VIỆN HÀNH CHÍNH QUỐC GIA</t>
  </si>
  <si>
    <t>Stt</t>
  </si>
  <si>
    <t>Họ và tên đệm</t>
  </si>
  <si>
    <t>tên</t>
  </si>
  <si>
    <t>Ngày sinh</t>
  </si>
  <si>
    <t>Nơi sinh</t>
  </si>
  <si>
    <t>Dân tộc</t>
  </si>
  <si>
    <t>Tôn giáo</t>
  </si>
  <si>
    <t>CMND/thẻ căn cước</t>
  </si>
  <si>
    <t>Cơ quan công tác</t>
  </si>
  <si>
    <t>Bằng đại học</t>
  </si>
  <si>
    <t>Ngoại ngữ</t>
  </si>
  <si>
    <t>Ưu tiên</t>
  </si>
  <si>
    <t>Điện thoại</t>
  </si>
  <si>
    <t>Số CMND/ thẻ căn cước</t>
  </si>
  <si>
    <t>Tỉnh/ Thành phố</t>
  </si>
  <si>
    <t>Quận/ huyện</t>
  </si>
  <si>
    <t>Phường/ xã</t>
  </si>
  <si>
    <t>Chức vụ</t>
  </si>
  <si>
    <t>Năm bắt đầu CT</t>
  </si>
  <si>
    <t>Trường học đại học</t>
  </si>
  <si>
    <t>Hệ ĐT</t>
  </si>
  <si>
    <t>Năm tốt nghiệp</t>
  </si>
  <si>
    <t>Ngành</t>
  </si>
  <si>
    <t>Loại tốt nghiệp</t>
  </si>
  <si>
    <t>Quản lý kinh tế</t>
  </si>
  <si>
    <t>Ngành gần</t>
  </si>
  <si>
    <t>Ngành khác</t>
  </si>
  <si>
    <t>Anh</t>
  </si>
  <si>
    <t>Nam</t>
  </si>
  <si>
    <t>Hà Nội</t>
  </si>
  <si>
    <t>Kinh</t>
  </si>
  <si>
    <t>Không</t>
  </si>
  <si>
    <t>Thành phố Hà Nội</t>
  </si>
  <si>
    <t>Quận Nam Từ Liêm</t>
  </si>
  <si>
    <t>CQ</t>
  </si>
  <si>
    <t>G</t>
  </si>
  <si>
    <t>Nữ</t>
  </si>
  <si>
    <t>K</t>
  </si>
  <si>
    <t>Tỉnh Thanh Hóa</t>
  </si>
  <si>
    <t>Huyện Thọ Xuân</t>
  </si>
  <si>
    <t>5.3.d</t>
  </si>
  <si>
    <t>Thanh Hóa</t>
  </si>
  <si>
    <t>Bắc Giang</t>
  </si>
  <si>
    <t>1999</t>
  </si>
  <si>
    <t>TB</t>
  </si>
  <si>
    <t>Đức</t>
  </si>
  <si>
    <t>Giám đốc</t>
  </si>
  <si>
    <t>2021</t>
  </si>
  <si>
    <t>TBK</t>
  </si>
  <si>
    <t>Nghệ An</t>
  </si>
  <si>
    <t>Tỉnh Nghệ An</t>
  </si>
  <si>
    <t>Chuyên viên</t>
  </si>
  <si>
    <t>2015</t>
  </si>
  <si>
    <t>Hiếu</t>
  </si>
  <si>
    <t>2007</t>
  </si>
  <si>
    <t>2020</t>
  </si>
  <si>
    <t>Nguyễn Tiến</t>
  </si>
  <si>
    <t>Hưng</t>
  </si>
  <si>
    <t>2018</t>
  </si>
  <si>
    <t>6.1.đ</t>
  </si>
  <si>
    <t>2013</t>
  </si>
  <si>
    <t>Thanh</t>
  </si>
  <si>
    <t>Phó phòng</t>
  </si>
  <si>
    <t>TC</t>
  </si>
  <si>
    <t>2017</t>
  </si>
  <si>
    <t>Trần Thanh</t>
  </si>
  <si>
    <t>Lào Cai</t>
  </si>
  <si>
    <t>Tỉnh Lào Cai</t>
  </si>
  <si>
    <t>Nam Định</t>
  </si>
  <si>
    <t>Tỉnh Nam Định</t>
  </si>
  <si>
    <t>Huyện Nam Trực</t>
  </si>
  <si>
    <t>2019</t>
  </si>
  <si>
    <t>Nhân viên</t>
  </si>
  <si>
    <t>Hải Dương</t>
  </si>
  <si>
    <t>Tỉnh Hải Dương</t>
  </si>
  <si>
    <t>2005</t>
  </si>
  <si>
    <t xml:space="preserve">Nguyễn Thị </t>
  </si>
  <si>
    <t>Trang</t>
  </si>
  <si>
    <t>2009</t>
  </si>
  <si>
    <t xml:space="preserve">Nguyễn Đình </t>
  </si>
  <si>
    <t>20/7/1978</t>
  </si>
  <si>
    <t>001078001518</t>
  </si>
  <si>
    <t>Huyện Quốc Oai</t>
  </si>
  <si>
    <t>Thị trấn Quốc Oai</t>
  </si>
  <si>
    <t>Bí thư</t>
  </si>
  <si>
    <t>2004</t>
  </si>
  <si>
    <t>ĐH Mở Hà Nội</t>
  </si>
  <si>
    <t>TX</t>
  </si>
  <si>
    <t>Luật kinh tế</t>
  </si>
  <si>
    <t>0912085595</t>
  </si>
  <si>
    <t xml:space="preserve">Trần Hà </t>
  </si>
  <si>
    <t>Giang</t>
  </si>
  <si>
    <t>25/12/1982</t>
  </si>
  <si>
    <t>An Giang</t>
  </si>
  <si>
    <t>089182000001</t>
  </si>
  <si>
    <t>Tỉnh Hà Tĩnh</t>
  </si>
  <si>
    <t>Huyện Can Lộc</t>
  </si>
  <si>
    <t>Công ty dịch vụ viễn thông và bưu điện</t>
  </si>
  <si>
    <t>ĐH Kinh tế quốc dân</t>
  </si>
  <si>
    <t>Kinh tế</t>
  </si>
  <si>
    <t>0912344768</t>
  </si>
  <si>
    <t xml:space="preserve">Lê Văn </t>
  </si>
  <si>
    <t>17/4/1991</t>
  </si>
  <si>
    <t>038091013308</t>
  </si>
  <si>
    <t>Xã Bắc Lương</t>
  </si>
  <si>
    <t>Ngân hàng HTX Việt Nam</t>
  </si>
  <si>
    <t>2003</t>
  </si>
  <si>
    <t>ĐH Kinh doanh và CN</t>
  </si>
  <si>
    <t>Tài chính ngân hàng</t>
  </si>
  <si>
    <t>0983309042</t>
  </si>
  <si>
    <t>Lê Thị Thu</t>
  </si>
  <si>
    <t>Hiền</t>
  </si>
  <si>
    <t>30/12/1978</t>
  </si>
  <si>
    <t>Hòa Bình</t>
  </si>
  <si>
    <t>017178000083</t>
  </si>
  <si>
    <t>Huyện Đô Lương</t>
  </si>
  <si>
    <t>Xã Yên Sơn</t>
  </si>
  <si>
    <t>Tổng công ty Sông Đà</t>
  </si>
  <si>
    <t>2000</t>
  </si>
  <si>
    <t>ĐH Tài chính kế toán</t>
  </si>
  <si>
    <t>Kế toán</t>
  </si>
  <si>
    <t>0983577767</t>
  </si>
  <si>
    <t xml:space="preserve">Trần Đức </t>
  </si>
  <si>
    <t>02/12/1994</t>
  </si>
  <si>
    <t>013433831</t>
  </si>
  <si>
    <t>Huyện Hải Âu</t>
  </si>
  <si>
    <t>Công ty TNHH Việt Phát</t>
  </si>
  <si>
    <t>ĐH Thương mại</t>
  </si>
  <si>
    <t>0986515486</t>
  </si>
  <si>
    <t>Hòa</t>
  </si>
  <si>
    <t>24/02/1993</t>
  </si>
  <si>
    <t>Hà Tĩnh</t>
  </si>
  <si>
    <t>183986999</t>
  </si>
  <si>
    <t>Huyện Hương Khê</t>
  </si>
  <si>
    <t>Xã Lộc Yên</t>
  </si>
  <si>
    <t>Bộ Thông tin và Truyền Thông</t>
  </si>
  <si>
    <t>ĐH Điện Lực</t>
  </si>
  <si>
    <t>0969664693</t>
  </si>
  <si>
    <t xml:space="preserve">Nguyễn Khắc </t>
  </si>
  <si>
    <t>02/3/1980</t>
  </si>
  <si>
    <t>001080026744</t>
  </si>
  <si>
    <t>Tỉnh Ninh Bình</t>
  </si>
  <si>
    <t>Huyện Kim Sơn</t>
  </si>
  <si>
    <t>Xã Lưu Phương</t>
  </si>
  <si>
    <t>Công ty TNHH THL Việt Nam</t>
  </si>
  <si>
    <t>0909091363</t>
  </si>
  <si>
    <t xml:space="preserve">Phạm Trung </t>
  </si>
  <si>
    <t>Kiên</t>
  </si>
  <si>
    <t>nam</t>
  </si>
  <si>
    <t>20/02/1984</t>
  </si>
  <si>
    <t>030084001460</t>
  </si>
  <si>
    <t>Tỉnh Thừa Thiên Huế</t>
  </si>
  <si>
    <t>Huyện Phong Điền</t>
  </si>
  <si>
    <t>Viện Huyết học truyền máu TW</t>
  </si>
  <si>
    <t>2014</t>
  </si>
  <si>
    <t>Quản trị kinh doanh</t>
  </si>
  <si>
    <t>0916016653</t>
  </si>
  <si>
    <t xml:space="preserve">Trần Kiều </t>
  </si>
  <si>
    <t>Ly</t>
  </si>
  <si>
    <t>18/02/1979</t>
  </si>
  <si>
    <t>011825564</t>
  </si>
  <si>
    <t>Bệnh viện Bưu điện</t>
  </si>
  <si>
    <t>ĐH Quản trị và Kinh doanh</t>
  </si>
  <si>
    <t>0911566888</t>
  </si>
  <si>
    <t>PhạmThị Mỹ</t>
  </si>
  <si>
    <t>Ngân</t>
  </si>
  <si>
    <t>Hưng Yên</t>
  </si>
  <si>
    <t>033187003356</t>
  </si>
  <si>
    <t>Tỉnh Hưng Yên</t>
  </si>
  <si>
    <t>Huyện Ân Thi</t>
  </si>
  <si>
    <t>Xã Đặng Lễ</t>
  </si>
  <si>
    <t>Viện nghiên cứu da giầy</t>
  </si>
  <si>
    <t>ĐH Công nghiệp Hà Nội</t>
  </si>
  <si>
    <t>0989452386</t>
  </si>
  <si>
    <t>Mai Thị</t>
  </si>
  <si>
    <t>Nhung</t>
  </si>
  <si>
    <t>20/6/1974</t>
  </si>
  <si>
    <t>036174001670</t>
  </si>
  <si>
    <t>Học viện Hành chính Quốc gia</t>
  </si>
  <si>
    <t>1993</t>
  </si>
  <si>
    <t xml:space="preserve">TB </t>
  </si>
  <si>
    <t>0903212998</t>
  </si>
  <si>
    <t>Thào A</t>
  </si>
  <si>
    <t>Sinh</t>
  </si>
  <si>
    <t>14/02/1998</t>
  </si>
  <si>
    <t>Mông</t>
  </si>
  <si>
    <t>063516275</t>
  </si>
  <si>
    <t>Huyện Bát Xát</t>
  </si>
  <si>
    <t>Xã Ngải Thầu</t>
  </si>
  <si>
    <t>Quản lý nhà nước</t>
  </si>
  <si>
    <t>0363415032</t>
  </si>
  <si>
    <t xml:space="preserve">Chu Thị Minh </t>
  </si>
  <si>
    <t>Tân</t>
  </si>
  <si>
    <t>20/12/1993</t>
  </si>
  <si>
    <t>122126436</t>
  </si>
  <si>
    <t>Tỉnh Bắc Giang</t>
  </si>
  <si>
    <t>Huyện Việt Yên</t>
  </si>
  <si>
    <t>Xã Tự Lan</t>
  </si>
  <si>
    <t>Bộ Công Thương</t>
  </si>
  <si>
    <t>0889699222</t>
  </si>
  <si>
    <t>22/02/1982</t>
  </si>
  <si>
    <t>001182004361</t>
  </si>
  <si>
    <t>Phường Đại Mỗ</t>
  </si>
  <si>
    <t>2006</t>
  </si>
  <si>
    <t>0912554282</t>
  </si>
  <si>
    <t>Lê Phương</t>
  </si>
  <si>
    <t>Thảo</t>
  </si>
  <si>
    <t>27/4/1996</t>
  </si>
  <si>
    <t>001196010248</t>
  </si>
  <si>
    <t>Thành phố Hưng Yên</t>
  </si>
  <si>
    <t xml:space="preserve">Tổng cục phòng chống thiên tai </t>
  </si>
  <si>
    <t>ĐH Kinh tế KTCN</t>
  </si>
  <si>
    <t>0343543525</t>
  </si>
  <si>
    <t>Nguyễn Trung</t>
  </si>
  <si>
    <t>Thực</t>
  </si>
  <si>
    <t>25/8/1976</t>
  </si>
  <si>
    <t>Quảng Ninh</t>
  </si>
  <si>
    <t>013636124</t>
  </si>
  <si>
    <t>Huyện Kim Thành</t>
  </si>
  <si>
    <t>Xã Cộng Hòa</t>
  </si>
  <si>
    <t xml:space="preserve">Kế toán </t>
  </si>
  <si>
    <t>Công ty CP giải pháp số 5 TH Việt Nam</t>
  </si>
  <si>
    <t>0904036066</t>
  </si>
  <si>
    <t>Lê Thị Hà</t>
  </si>
  <si>
    <t>15/6/1988</t>
  </si>
  <si>
    <t>121868037</t>
  </si>
  <si>
    <t>Huyện Tân Yên</t>
  </si>
  <si>
    <t>Xã Nhã Nam</t>
  </si>
  <si>
    <t>2011</t>
  </si>
  <si>
    <t>0976870580</t>
  </si>
  <si>
    <t>Trần Thị Huyền</t>
  </si>
  <si>
    <t>04/3/1986</t>
  </si>
  <si>
    <t>017186000039</t>
  </si>
  <si>
    <t>Thị trấn Đức Thọ</t>
  </si>
  <si>
    <t>Xã Đức Thọ</t>
  </si>
  <si>
    <t>2010</t>
  </si>
  <si>
    <t>Viện ĐH Mở</t>
  </si>
  <si>
    <t>0908431986</t>
  </si>
  <si>
    <t>Trần Anh</t>
  </si>
  <si>
    <t>Tuấn</t>
  </si>
  <si>
    <t>15/02/1982</t>
  </si>
  <si>
    <t>001082012939</t>
  </si>
  <si>
    <t>Huyện Đông Anh</t>
  </si>
  <si>
    <t>Xã Kim Chung</t>
  </si>
  <si>
    <t>0904408897</t>
  </si>
  <si>
    <t>Tùng</t>
  </si>
  <si>
    <t>22/9/1984</t>
  </si>
  <si>
    <t>Phú Thọ</t>
  </si>
  <si>
    <t>025084000968</t>
  </si>
  <si>
    <t>Tỉnh Phú Thọ</t>
  </si>
  <si>
    <t>Thành phố Việt Trì</t>
  </si>
  <si>
    <t>Xã Chu Hòa</t>
  </si>
  <si>
    <t>Tổng công ty đường sắt Việt Nam</t>
  </si>
  <si>
    <t>ĐH Giao thông vận tải</t>
  </si>
  <si>
    <t>Vận tải</t>
  </si>
  <si>
    <t>0985668855</t>
  </si>
  <si>
    <t>Ngô Thị Hải</t>
  </si>
  <si>
    <t>Vân</t>
  </si>
  <si>
    <t>10/3/1985</t>
  </si>
  <si>
    <t>040185000984</t>
  </si>
  <si>
    <t>Huyện Diễn Châu</t>
  </si>
  <si>
    <t>Xã Diễn Hoa</t>
  </si>
  <si>
    <t>0946095868</t>
  </si>
  <si>
    <t>Nguyễn Thị Hương</t>
  </si>
  <si>
    <t>Xiêm</t>
  </si>
  <si>
    <t>25/12/1977</t>
  </si>
  <si>
    <t>001177021783</t>
  </si>
  <si>
    <t>Quận Đống Đa</t>
  </si>
  <si>
    <t>Phường Láng Hạ</t>
  </si>
  <si>
    <t xml:space="preserve">Viện Khoa học sở hữu trí tuệ </t>
  </si>
  <si>
    <t>0915225225</t>
  </si>
  <si>
    <t>6.1.a</t>
  </si>
  <si>
    <t>Nguyệt</t>
  </si>
  <si>
    <t>VLVH</t>
  </si>
  <si>
    <t>X</t>
  </si>
  <si>
    <t>2016</t>
  </si>
  <si>
    <t>2012</t>
  </si>
  <si>
    <t>Phó trưởng phòng</t>
  </si>
  <si>
    <t>Cán bộ</t>
  </si>
  <si>
    <t>Quảng Ngãi</t>
  </si>
  <si>
    <t>Tiếng Anh</t>
  </si>
  <si>
    <t>Quảng Nam</t>
  </si>
  <si>
    <t>Nghĩa</t>
  </si>
  <si>
    <t>Tiến</t>
  </si>
  <si>
    <t>Tuân</t>
  </si>
  <si>
    <t>Đăk Lăk</t>
  </si>
  <si>
    <t>Tây Nguyên</t>
  </si>
  <si>
    <t>Đặng Quốc Việt</t>
  </si>
  <si>
    <t>ĐH Tây Nguyên</t>
  </si>
  <si>
    <t>Đắk Nông</t>
  </si>
  <si>
    <t xml:space="preserve">Nguyễn Văn </t>
  </si>
  <si>
    <t>Trần Văn</t>
  </si>
  <si>
    <t xml:space="preserve">Trương Hoàng </t>
  </si>
  <si>
    <t>Đắk Lắk</t>
  </si>
  <si>
    <t>BIDV Chi nhánh Ban Mê, Đắk Lắk</t>
  </si>
  <si>
    <t>0918888347</t>
  </si>
  <si>
    <t>Công</t>
  </si>
  <si>
    <t>Phó đội trưởng</t>
  </si>
  <si>
    <t>Chi cục thuế khu vực Cư Jút-Krông Nô, Đắk Nông</t>
  </si>
  <si>
    <t>0779493979</t>
  </si>
  <si>
    <t>Đoàn</t>
  </si>
  <si>
    <t>Cán bộ tín dụng</t>
  </si>
  <si>
    <t>Ngân hàng TMCP Ngoại thương Việt Nam - CN Đắk Lắk</t>
  </si>
  <si>
    <t>0915146979</t>
  </si>
  <si>
    <t xml:space="preserve">Trần Văn </t>
  </si>
  <si>
    <t>Huân</t>
  </si>
  <si>
    <t>Kiểm toán nhà nước khu vực XII</t>
  </si>
  <si>
    <t>0948002379</t>
  </si>
  <si>
    <t>Vietcombank Đắk Lắk</t>
  </si>
  <si>
    <t>Trần Thúy Minh</t>
  </si>
  <si>
    <t>0932656580</t>
  </si>
  <si>
    <t>Phùng Phú</t>
  </si>
  <si>
    <t>Ngọc</t>
  </si>
  <si>
    <t>Bệnh viện đa khoa vùng Tây Nguyên</t>
  </si>
  <si>
    <t>0935159399</t>
  </si>
  <si>
    <t>Thái Thị Xuân</t>
  </si>
  <si>
    <t>0984408220</t>
  </si>
  <si>
    <t>Nguyễn Thị Thu</t>
  </si>
  <si>
    <t>Ngân hàng HD Bank</t>
  </si>
  <si>
    <t>0915635678</t>
  </si>
  <si>
    <t>Nguyễn Văn</t>
  </si>
  <si>
    <t>Quảng</t>
  </si>
  <si>
    <t>Quỹ đầu tư phát triển Đắk Lắk</t>
  </si>
  <si>
    <t>0914312079</t>
  </si>
  <si>
    <t>Chung Chí</t>
  </si>
  <si>
    <t>Tâm</t>
  </si>
  <si>
    <t>HD Bank - Phòng Giao dịch Krông Búk, Đắk Lắk</t>
  </si>
  <si>
    <t>2001</t>
  </si>
  <si>
    <t>0906408596</t>
  </si>
  <si>
    <t>Nguyễn Phương</t>
  </si>
  <si>
    <t>ĐH Kinh tế TP. Hồ Chí Minh</t>
  </si>
  <si>
    <t>0964465757</t>
  </si>
  <si>
    <t>Đoàn Viết</t>
  </si>
  <si>
    <t>0942020124</t>
  </si>
  <si>
    <t>Nguyễn Xuân</t>
  </si>
  <si>
    <t>Văn phòng HĐND-UBND huyện Krông Nô, Đắk Nông</t>
  </si>
  <si>
    <t>0819880009</t>
  </si>
  <si>
    <t>HV Hành chính Quốc gia</t>
  </si>
  <si>
    <t>Ngành đăng ký dự thi</t>
  </si>
  <si>
    <t>Buôn Ma Thuột</t>
  </si>
  <si>
    <t>Tân Lợi</t>
  </si>
  <si>
    <t xml:space="preserve">Không     </t>
  </si>
  <si>
    <t>241159949</t>
  </si>
  <si>
    <t>Tân Thành</t>
  </si>
  <si>
    <t>205547845</t>
  </si>
  <si>
    <t>Núi Thành</t>
  </si>
  <si>
    <t>Tam Giang</t>
  </si>
  <si>
    <t>241797391</t>
  </si>
  <si>
    <t>245016068</t>
  </si>
  <si>
    <t>Đắk Song</t>
  </si>
  <si>
    <t>Nam Bình</t>
  </si>
  <si>
    <t>16/10/1994</t>
  </si>
  <si>
    <t>241435413</t>
  </si>
  <si>
    <t>Lắk</t>
  </si>
  <si>
    <t>Bông Krang</t>
  </si>
  <si>
    <t>03/11/1991</t>
  </si>
  <si>
    <t>241209214</t>
  </si>
  <si>
    <t>21/11/1995</t>
  </si>
  <si>
    <t>066195000506</t>
  </si>
  <si>
    <t>Thắng Lợi</t>
  </si>
  <si>
    <t>241469829</t>
  </si>
  <si>
    <t>241478813</t>
  </si>
  <si>
    <t>30/11/1979</t>
  </si>
  <si>
    <t>Phật giáo</t>
  </si>
  <si>
    <t>240539760</t>
  </si>
  <si>
    <t>28/01/1991</t>
  </si>
  <si>
    <t>241229357</t>
  </si>
  <si>
    <t>241394355</t>
  </si>
  <si>
    <t>Buôn Hồ</t>
  </si>
  <si>
    <t>An Bình</t>
  </si>
  <si>
    <t>09/10/1995</t>
  </si>
  <si>
    <t>241491270</t>
  </si>
  <si>
    <t>Tự An</t>
  </si>
  <si>
    <t>30/8/1991</t>
  </si>
  <si>
    <t>06/6/1976</t>
  </si>
  <si>
    <t>06/7/1989</t>
  </si>
  <si>
    <t>05/4/1983</t>
  </si>
  <si>
    <t>28/7/1994</t>
  </si>
  <si>
    <t>18/6/1993</t>
  </si>
  <si>
    <t>01/6/1993</t>
  </si>
  <si>
    <t>Ngân hàng TMCP Đầu tư phát triển Việt Nam - Chi nhánh Ban Mê</t>
  </si>
  <si>
    <t>ĐH Ngoại thương</t>
  </si>
  <si>
    <t>Trường ĐH Công nghiệp thực phẩm TP. Hồ Chí Minh</t>
  </si>
  <si>
    <t>Học viện Tài chính</t>
  </si>
  <si>
    <t>7/2021</t>
  </si>
  <si>
    <t>Hv Tài chính ngân hàng</t>
  </si>
  <si>
    <t>5/2020</t>
  </si>
  <si>
    <t>11/4/1987</t>
  </si>
  <si>
    <t xml:space="preserve">HỘI ĐỒNG TUYỂN SINH ĐÀO TẠO </t>
  </si>
  <si>
    <t>Giới tính</t>
  </si>
  <si>
    <t>Chuyển đổi kiến thức</t>
  </si>
  <si>
    <t>Hồ sơ thuộc Tỉnh</t>
  </si>
  <si>
    <t>Số tờ</t>
  </si>
  <si>
    <t>Ký tên</t>
  </si>
  <si>
    <t>Số báo danh</t>
  </si>
  <si>
    <t>Phòng thi số</t>
  </si>
  <si>
    <t>Địa điểm thi</t>
  </si>
  <si>
    <t>HÀ NỘI</t>
  </si>
  <si>
    <t>TRÌNH ĐỘ THẠC SĨ ĐỢT 2 NĂM 2021</t>
  </si>
  <si>
    <t>TÂY NGUYÊN</t>
  </si>
  <si>
    <t>KT-001</t>
  </si>
  <si>
    <t>KT-002</t>
  </si>
  <si>
    <t>KT-003</t>
  </si>
  <si>
    <t>KT-004</t>
  </si>
  <si>
    <t>KT-005</t>
  </si>
  <si>
    <t>KT-006</t>
  </si>
  <si>
    <t>KT-007</t>
  </si>
  <si>
    <t>KT-008</t>
  </si>
  <si>
    <t>KT-009</t>
  </si>
  <si>
    <t>KT-010</t>
  </si>
  <si>
    <t>KT-011</t>
  </si>
  <si>
    <t>KT-012</t>
  </si>
  <si>
    <t>KT-013</t>
  </si>
  <si>
    <t>KT-014</t>
  </si>
  <si>
    <t>KT-015</t>
  </si>
  <si>
    <t>KT-016</t>
  </si>
  <si>
    <t>KT-017</t>
  </si>
  <si>
    <t>KT-018</t>
  </si>
  <si>
    <t>KT-019</t>
  </si>
  <si>
    <t>KT-020</t>
  </si>
  <si>
    <t>KT-021</t>
  </si>
  <si>
    <t>KT-022</t>
  </si>
  <si>
    <t>KT-023</t>
  </si>
  <si>
    <t>KT-024</t>
  </si>
  <si>
    <t>KT-025</t>
  </si>
  <si>
    <t>KT-027</t>
  </si>
  <si>
    <t>KT-029</t>
  </si>
  <si>
    <t>KT-030</t>
  </si>
  <si>
    <t>KT-031</t>
  </si>
  <si>
    <t>KT-032</t>
  </si>
  <si>
    <t>KT-033</t>
  </si>
  <si>
    <t>KT-035</t>
  </si>
  <si>
    <t>KT-036</t>
  </si>
  <si>
    <t>KT-037</t>
  </si>
  <si>
    <t>KT-038</t>
  </si>
  <si>
    <t>Miễn thi</t>
  </si>
  <si>
    <t>Ghi chú</t>
  </si>
  <si>
    <t>Kinh tế học</t>
  </si>
  <si>
    <t>Quản lý nhà nước về kinh tế</t>
  </si>
  <si>
    <t>Tổng điểm</t>
  </si>
  <si>
    <t>KẾT QUẢ DỰ THI TUYỂN SINH ĐÀO TẠO TRÌNH ĐỘ THẠC SĨ ĐỢT 2 NĂM 2021</t>
  </si>
  <si>
    <t>CỘNG HÒA XÃ HỘI CHỦ NGHĨA VIỆT NAM</t>
  </si>
  <si>
    <t>Độc lập - Tự do - Hạnh phúc</t>
  </si>
  <si>
    <t>NGÀNH: QUẢN LÝ KINH TẾ</t>
  </si>
  <si>
    <t>Điểm thi</t>
  </si>
  <si>
    <t>Điểm ưu tiên</t>
  </si>
  <si>
    <t>Điểm</t>
  </si>
  <si>
    <t>Tổng số: 35 thí sinh</t>
  </si>
  <si>
    <t>NGƯỜI LẬP BIỂU</t>
  </si>
  <si>
    <t>TRƯỞNG BAN THƯ KÝ</t>
  </si>
  <si>
    <t>CHỦ TỊCH HỘI ĐỒNG</t>
  </si>
  <si>
    <t>Đoàn Văn Dũng</t>
  </si>
  <si>
    <t>Hoàng Mai</t>
  </si>
  <si>
    <t>Đặng Xuân Hoan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</si>
</sst>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1"/>
      <name val="Calibri"/>
      <family val="2"/>
    </font>
    <font>
      <sz val="13"/>
      <name val="Times New Roman"/>
      <family val="1"/>
    </font>
    <font>
      <i/>
      <sz val="14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5"/>
      <name val="Times New Roman"/>
      <family val="1"/>
    </font>
    <font>
      <sz val="12"/>
      <color rgb="FFFF0000"/>
      <name val="Times New Roman"/>
      <family val="1"/>
    </font>
    <font>
      <sz val="12"/>
      <color rgb="FF7030A0"/>
      <name val="Times New Roman"/>
      <family val="1"/>
    </font>
    <font>
      <sz val="12"/>
      <color rgb="FF0000FF"/>
      <name val="Times New Roman"/>
      <family val="1"/>
    </font>
    <font>
      <b/>
      <sz val="13"/>
      <name val="Times New Roman"/>
      <family val="1"/>
      <charset val="163"/>
    </font>
    <font>
      <sz val="11"/>
      <name val="Calibri"/>
      <family val="2"/>
      <charset val="163"/>
    </font>
    <font>
      <b/>
      <sz val="11"/>
      <name val="Calibri"/>
      <family val="2"/>
    </font>
    <font>
      <b/>
      <sz val="14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Calibri"/>
      <family val="2"/>
      <charset val="163"/>
      <scheme val="minor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189">
    <xf numFmtId="0" fontId="0" fillId="0" borderId="0" xfId="0"/>
    <xf numFmtId="0" fontId="6" fillId="0" borderId="0" xfId="0" applyFont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0" fontId="1" fillId="2" borderId="0" xfId="2" applyFont="1" applyFill="1"/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/>
    <xf numFmtId="0" fontId="1" fillId="0" borderId="0" xfId="2" applyFont="1"/>
    <xf numFmtId="0" fontId="1" fillId="2" borderId="0" xfId="2" applyFont="1" applyFill="1" applyAlignment="1">
      <alignment horizontal="right"/>
    </xf>
    <xf numFmtId="0" fontId="1" fillId="2" borderId="0" xfId="2" applyFont="1" applyFill="1" applyAlignment="1">
      <alignment horizontal="left"/>
    </xf>
    <xf numFmtId="0" fontId="1" fillId="0" borderId="0" xfId="2" applyFont="1" applyFill="1"/>
    <xf numFmtId="0" fontId="1" fillId="0" borderId="0" xfId="2" applyFont="1" applyAlignment="1">
      <alignment horizontal="center"/>
    </xf>
    <xf numFmtId="0" fontId="9" fillId="2" borderId="0" xfId="2" applyFont="1" applyFill="1"/>
    <xf numFmtId="0" fontId="12" fillId="0" borderId="0" xfId="0" applyFont="1"/>
    <xf numFmtId="49" fontId="6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2" borderId="0" xfId="1" applyFont="1" applyFill="1" applyBorder="1" applyAlignment="1">
      <alignment wrapText="1"/>
    </xf>
    <xf numFmtId="0" fontId="13" fillId="0" borderId="0" xfId="2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9" fillId="0" borderId="0" xfId="0" applyFont="1"/>
    <xf numFmtId="0" fontId="11" fillId="0" borderId="0" xfId="0" applyFont="1" applyAlignment="1">
      <alignment horizontal="center"/>
    </xf>
    <xf numFmtId="164" fontId="8" fillId="2" borderId="0" xfId="1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7" fillId="2" borderId="1" xfId="2" applyFont="1" applyFill="1" applyBorder="1" applyAlignment="1" applyProtection="1">
      <alignment horizontal="center" vertical="center" wrapText="1"/>
      <protection hidden="1"/>
    </xf>
    <xf numFmtId="0" fontId="17" fillId="2" borderId="6" xfId="2" applyFont="1" applyFill="1" applyBorder="1" applyAlignment="1" applyProtection="1">
      <alignment horizontal="center" vertical="center" wrapText="1"/>
      <protection hidden="1"/>
    </xf>
    <xf numFmtId="1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49" fontId="7" fillId="0" borderId="7" xfId="2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" fontId="7" fillId="2" borderId="4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quotePrefix="1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 applyProtection="1">
      <alignment vertical="center" wrapText="1"/>
      <protection hidden="1"/>
    </xf>
    <xf numFmtId="0" fontId="18" fillId="0" borderId="1" xfId="0" applyFont="1" applyBorder="1"/>
    <xf numFmtId="0" fontId="18" fillId="0" borderId="1" xfId="0" applyFont="1" applyBorder="1" applyAlignment="1"/>
    <xf numFmtId="164" fontId="17" fillId="0" borderId="1" xfId="2" applyNumberFormat="1" applyFont="1" applyFill="1" applyBorder="1" applyAlignment="1" applyProtection="1">
      <alignment horizontal="center" vertical="center" wrapText="1"/>
      <protection hidden="1"/>
    </xf>
    <xf numFmtId="49" fontId="1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2" applyFont="1" applyFill="1" applyBorder="1" applyAlignment="1" applyProtection="1">
      <alignment horizontal="center" vertical="center" wrapText="1"/>
      <protection hidden="1"/>
    </xf>
    <xf numFmtId="49" fontId="17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Alignment="1">
      <alignment horizont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20" fillId="0" borderId="0" xfId="2" applyNumberFormat="1" applyFont="1" applyAlignment="1">
      <alignment wrapText="1"/>
    </xf>
    <xf numFmtId="0" fontId="24" fillId="0" borderId="0" xfId="0" applyFont="1"/>
    <xf numFmtId="49" fontId="25" fillId="0" borderId="0" xfId="2" applyNumberFormat="1" applyFont="1" applyAlignment="1">
      <alignment horizontal="left" vertical="center"/>
    </xf>
    <xf numFmtId="49" fontId="25" fillId="0" borderId="0" xfId="2" applyNumberFormat="1" applyFont="1" applyAlignment="1">
      <alignment horizontal="center" wrapText="1"/>
    </xf>
    <xf numFmtId="49" fontId="25" fillId="0" borderId="0" xfId="2" applyNumberFormat="1" applyFont="1" applyAlignment="1">
      <alignment horizontal="left" vertical="center" wrapText="1"/>
    </xf>
    <xf numFmtId="49" fontId="23" fillId="0" borderId="0" xfId="2" applyNumberFormat="1" applyFont="1" applyAlignment="1">
      <alignment horizontal="center" vertical="center" wrapText="1"/>
    </xf>
    <xf numFmtId="49" fontId="23" fillId="0" borderId="0" xfId="2" applyNumberFormat="1" applyFont="1" applyAlignment="1">
      <alignment horizontal="center" wrapText="1"/>
    </xf>
    <xf numFmtId="49" fontId="23" fillId="0" borderId="0" xfId="2" applyNumberFormat="1" applyFont="1" applyAlignment="1">
      <alignment wrapText="1"/>
    </xf>
    <xf numFmtId="49" fontId="23" fillId="2" borderId="0" xfId="2" applyNumberFormat="1" applyFont="1" applyFill="1" applyAlignment="1">
      <alignment horizontal="center" wrapText="1"/>
    </xf>
    <xf numFmtId="0" fontId="26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/>
    <xf numFmtId="49" fontId="20" fillId="0" borderId="0" xfId="2" applyNumberFormat="1" applyFont="1" applyAlignment="1">
      <alignment horizontal="center" wrapText="1"/>
    </xf>
    <xf numFmtId="49" fontId="23" fillId="0" borderId="0" xfId="2" applyNumberFormat="1" applyFont="1" applyAlignment="1">
      <alignment horizontal="center" wrapText="1"/>
    </xf>
    <xf numFmtId="0" fontId="28" fillId="0" borderId="0" xfId="0" applyFont="1" applyAlignment="1">
      <alignment horizontal="center"/>
    </xf>
    <xf numFmtId="0" fontId="17" fillId="0" borderId="1" xfId="2" applyFont="1" applyFill="1" applyBorder="1" applyAlignment="1" applyProtection="1">
      <alignment horizontal="center" vertical="center" wrapText="1"/>
      <protection hidden="1"/>
    </xf>
    <xf numFmtId="0" fontId="17" fillId="0" borderId="7" xfId="2" applyFont="1" applyFill="1" applyBorder="1" applyAlignment="1" applyProtection="1">
      <alignment horizontal="center" vertical="center" wrapText="1"/>
      <protection hidden="1"/>
    </xf>
    <xf numFmtId="0" fontId="17" fillId="0" borderId="9" xfId="2" applyFont="1" applyFill="1" applyBorder="1" applyAlignment="1" applyProtection="1">
      <alignment horizontal="center" vertical="center" wrapText="1"/>
      <protection hidden="1"/>
    </xf>
    <xf numFmtId="0" fontId="17" fillId="0" borderId="4" xfId="2" applyFont="1" applyFill="1" applyBorder="1" applyAlignment="1" applyProtection="1">
      <alignment horizontal="center" vertical="center" wrapText="1"/>
      <protection hidden="1"/>
    </xf>
    <xf numFmtId="164" fontId="17" fillId="0" borderId="12" xfId="2" applyNumberFormat="1" applyFont="1" applyFill="1" applyBorder="1" applyAlignment="1" applyProtection="1">
      <alignment horizontal="center" vertical="center" wrapText="1"/>
      <protection hidden="1"/>
    </xf>
    <xf numFmtId="164" fontId="17" fillId="0" borderId="16" xfId="2" applyNumberFormat="1" applyFont="1" applyFill="1" applyBorder="1" applyAlignment="1" applyProtection="1">
      <alignment horizontal="center" vertical="center" wrapText="1"/>
      <protection hidden="1"/>
    </xf>
    <xf numFmtId="164" fontId="17" fillId="0" borderId="13" xfId="2" applyNumberFormat="1" applyFont="1" applyFill="1" applyBorder="1" applyAlignment="1" applyProtection="1">
      <alignment horizontal="center" vertical="center" wrapText="1"/>
      <protection hidden="1"/>
    </xf>
    <xf numFmtId="164" fontId="17" fillId="0" borderId="15" xfId="2" applyNumberFormat="1" applyFont="1" applyFill="1" applyBorder="1" applyAlignment="1" applyProtection="1">
      <alignment horizontal="center" vertical="center" wrapText="1"/>
      <protection hidden="1"/>
    </xf>
    <xf numFmtId="164" fontId="17" fillId="0" borderId="14" xfId="2" applyNumberFormat="1" applyFont="1" applyFill="1" applyBorder="1" applyAlignment="1" applyProtection="1">
      <alignment horizontal="center" vertical="center" wrapText="1"/>
      <protection hidden="1"/>
    </xf>
    <xf numFmtId="164" fontId="17" fillId="0" borderId="5" xfId="2" applyNumberFormat="1" applyFont="1" applyFill="1" applyBorder="1" applyAlignment="1" applyProtection="1">
      <alignment horizontal="center" vertical="center" wrapText="1"/>
      <protection hidden="1"/>
    </xf>
    <xf numFmtId="164" fontId="17" fillId="0" borderId="7" xfId="2" applyNumberFormat="1" applyFont="1" applyFill="1" applyBorder="1" applyAlignment="1" applyProtection="1">
      <alignment horizontal="center" vertical="center" wrapText="1"/>
      <protection hidden="1"/>
    </xf>
    <xf numFmtId="164" fontId="17" fillId="0" borderId="9" xfId="2" applyNumberFormat="1" applyFont="1" applyFill="1" applyBorder="1" applyAlignment="1" applyProtection="1">
      <alignment horizontal="center" vertical="center" wrapText="1"/>
      <protection hidden="1"/>
    </xf>
    <xf numFmtId="164" fontId="17" fillId="0" borderId="4" xfId="2" applyNumberFormat="1" applyFont="1" applyFill="1" applyBorder="1" applyAlignment="1" applyProtection="1">
      <alignment horizontal="center" vertical="center" wrapText="1"/>
      <protection hidden="1"/>
    </xf>
    <xf numFmtId="49" fontId="1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7" fillId="2" borderId="1" xfId="2" applyFont="1" applyFill="1" applyBorder="1" applyAlignment="1" applyProtection="1">
      <alignment horizontal="center" vertical="center" wrapText="1"/>
      <protection hidden="1"/>
    </xf>
    <xf numFmtId="0" fontId="17" fillId="2" borderId="13" xfId="2" applyFont="1" applyFill="1" applyBorder="1" applyAlignment="1" applyProtection="1">
      <alignment horizontal="center" vertical="center" wrapText="1"/>
      <protection hidden="1"/>
    </xf>
    <xf numFmtId="0" fontId="17" fillId="2" borderId="17" xfId="2" applyFont="1" applyFill="1" applyBorder="1" applyAlignment="1" applyProtection="1">
      <alignment horizontal="center" vertical="center" wrapText="1"/>
      <protection hidden="1"/>
    </xf>
    <xf numFmtId="0" fontId="17" fillId="2" borderId="5" xfId="2" applyFont="1" applyFill="1" applyBorder="1" applyAlignment="1" applyProtection="1">
      <alignment horizontal="center" vertical="center" wrapText="1"/>
      <protection hidden="1"/>
    </xf>
    <xf numFmtId="0" fontId="17" fillId="2" borderId="7" xfId="2" applyFont="1" applyFill="1" applyBorder="1" applyAlignment="1" applyProtection="1">
      <alignment horizontal="center" vertical="center" wrapText="1"/>
      <protection hidden="1"/>
    </xf>
    <xf numFmtId="0" fontId="17" fillId="2" borderId="9" xfId="2" applyFont="1" applyFill="1" applyBorder="1" applyAlignment="1" applyProtection="1">
      <alignment horizontal="center" vertical="center" wrapText="1"/>
      <protection hidden="1"/>
    </xf>
    <xf numFmtId="0" fontId="17" fillId="2" borderId="4" xfId="2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left"/>
    </xf>
    <xf numFmtId="49" fontId="17" fillId="2" borderId="7" xfId="2" applyNumberFormat="1" applyFont="1" applyFill="1" applyBorder="1" applyAlignment="1" applyProtection="1">
      <alignment horizontal="center" vertical="center" wrapText="1"/>
      <protection hidden="1"/>
    </xf>
    <xf numFmtId="49" fontId="17" fillId="2" borderId="9" xfId="2" applyNumberFormat="1" applyFont="1" applyFill="1" applyBorder="1" applyAlignment="1" applyProtection="1">
      <alignment horizontal="center" vertical="center" wrapText="1"/>
      <protection hidden="1"/>
    </xf>
    <xf numFmtId="49" fontId="17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vertical="top" wrapText="1"/>
    </xf>
    <xf numFmtId="0" fontId="17" fillId="2" borderId="1" xfId="2" applyFont="1" applyFill="1" applyBorder="1" applyAlignment="1" applyProtection="1">
      <alignment vertical="center" wrapText="1"/>
      <protection hidden="1"/>
    </xf>
    <xf numFmtId="49" fontId="1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7" fillId="2" borderId="12" xfId="2" applyFont="1" applyFill="1" applyBorder="1" applyAlignment="1" applyProtection="1">
      <alignment horizontal="center" vertical="center" wrapText="1"/>
      <protection hidden="1"/>
    </xf>
    <xf numFmtId="0" fontId="17" fillId="2" borderId="10" xfId="2" applyFont="1" applyFill="1" applyBorder="1" applyAlignment="1" applyProtection="1">
      <alignment horizontal="center" vertical="center" wrapText="1"/>
      <protection hidden="1"/>
    </xf>
    <xf numFmtId="0" fontId="17" fillId="2" borderId="15" xfId="2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1280386</xdr:colOff>
      <xdr:row>2</xdr:row>
      <xdr:rowOff>243340</xdr:rowOff>
    </xdr:from>
    <xdr:to>
      <xdr:col>3</xdr:col>
      <xdr:colOff>291449</xdr:colOff>
      <xdr:row>2</xdr:row>
      <xdr:rowOff>243620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642336" y="691015"/>
          <a:ext cx="1220863" cy="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2</xdr:row>
      <xdr:rowOff>9525</xdr:rowOff>
    </xdr:from>
    <xdr:to>
      <xdr:col>27</xdr:col>
      <xdr:colOff>428625</xdr:colOff>
      <xdr:row>2</xdr:row>
      <xdr:rowOff>9526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981700" y="44767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19050</xdr:colOff>
      <xdr:row>2</xdr:row>
      <xdr:rowOff>31750</xdr:rowOff>
    </xdr:from>
    <xdr:to>
      <xdr:col>38</xdr:col>
      <xdr:colOff>228600</xdr:colOff>
      <xdr:row>2</xdr:row>
      <xdr:rowOff>31750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BD3B3F6-7EEB-47D3-A9D8-ED120FABA655}"/>
            </a:ext>
          </a:extLst>
        </xdr:cNvPr>
        <xdr:cNvCxnSpPr/>
      </xdr:nvCxnSpPr>
      <xdr:spPr>
        <a:xfrm>
          <a:off x="6597650" y="488950"/>
          <a:ext cx="14795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%20nhap%20die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phong thi"/>
      <sheetName val="TCTT"/>
      <sheetName val="Tieng ANh"/>
      <sheetName val="QLHDC"/>
      <sheetName val="LHP"/>
      <sheetName val="QLKT"/>
      <sheetName val="QLNN ve KT"/>
      <sheetName val="hcnn"/>
      <sheetName val="TA bo sung"/>
    </sheetNames>
    <sheetDataSet>
      <sheetData sheetId="0"/>
      <sheetData sheetId="1">
        <row r="3">
          <cell r="B3" t="str">
            <v>TC-023</v>
          </cell>
        </row>
      </sheetData>
      <sheetData sheetId="2">
        <row r="2">
          <cell r="B2" t="str">
            <v>LH-002</v>
          </cell>
          <cell r="C2">
            <v>801</v>
          </cell>
          <cell r="D2">
            <v>75</v>
          </cell>
        </row>
        <row r="3">
          <cell r="B3" t="str">
            <v>LH-005</v>
          </cell>
          <cell r="C3">
            <v>802</v>
          </cell>
          <cell r="D3">
            <v>79</v>
          </cell>
        </row>
        <row r="4">
          <cell r="B4" t="str">
            <v>LH-007</v>
          </cell>
          <cell r="C4">
            <v>803</v>
          </cell>
          <cell r="D4">
            <v>79</v>
          </cell>
        </row>
        <row r="5">
          <cell r="B5" t="str">
            <v>LH-008</v>
          </cell>
          <cell r="C5">
            <v>804</v>
          </cell>
          <cell r="D5">
            <v>85</v>
          </cell>
        </row>
        <row r="6">
          <cell r="B6" t="str">
            <v>LH-010</v>
          </cell>
          <cell r="C6">
            <v>805</v>
          </cell>
          <cell r="D6">
            <v>72</v>
          </cell>
        </row>
        <row r="7">
          <cell r="B7" t="str">
            <v>LH-012</v>
          </cell>
          <cell r="C7">
            <v>806</v>
          </cell>
          <cell r="D7">
            <v>72</v>
          </cell>
        </row>
        <row r="8">
          <cell r="B8" t="str">
            <v>LH-013</v>
          </cell>
          <cell r="C8">
            <v>807</v>
          </cell>
          <cell r="D8">
            <v>77</v>
          </cell>
        </row>
        <row r="9">
          <cell r="B9" t="str">
            <v>LH-014</v>
          </cell>
          <cell r="C9">
            <v>808</v>
          </cell>
          <cell r="D9">
            <v>71</v>
          </cell>
        </row>
        <row r="10">
          <cell r="B10" t="str">
            <v>LH-015</v>
          </cell>
          <cell r="C10">
            <v>809</v>
          </cell>
          <cell r="D10">
            <v>65</v>
          </cell>
        </row>
        <row r="11">
          <cell r="B11" t="str">
            <v>LH-016</v>
          </cell>
          <cell r="C11">
            <v>810</v>
          </cell>
          <cell r="D11">
            <v>64</v>
          </cell>
        </row>
        <row r="12">
          <cell r="B12" t="str">
            <v>QL-001</v>
          </cell>
          <cell r="C12">
            <v>811</v>
          </cell>
          <cell r="D12">
            <v>86</v>
          </cell>
        </row>
        <row r="13">
          <cell r="B13" t="str">
            <v>QL-002</v>
          </cell>
          <cell r="C13">
            <v>812</v>
          </cell>
          <cell r="D13">
            <v>77</v>
          </cell>
        </row>
        <row r="14">
          <cell r="B14" t="str">
            <v>QL-003</v>
          </cell>
          <cell r="C14">
            <v>813</v>
          </cell>
          <cell r="D14">
            <v>78</v>
          </cell>
        </row>
        <row r="15">
          <cell r="B15" t="str">
            <v>QL-004</v>
          </cell>
          <cell r="C15">
            <v>814</v>
          </cell>
          <cell r="D15">
            <v>85</v>
          </cell>
        </row>
        <row r="16">
          <cell r="B16" t="str">
            <v>QL-005</v>
          </cell>
          <cell r="C16">
            <v>815</v>
          </cell>
          <cell r="D16">
            <v>88</v>
          </cell>
        </row>
        <row r="17">
          <cell r="B17" t="str">
            <v>QL-006</v>
          </cell>
          <cell r="C17">
            <v>816</v>
          </cell>
          <cell r="D17">
            <v>91</v>
          </cell>
        </row>
        <row r="18">
          <cell r="B18" t="str">
            <v>QL-008</v>
          </cell>
          <cell r="C18">
            <v>817</v>
          </cell>
          <cell r="D18">
            <v>71</v>
          </cell>
        </row>
        <row r="19">
          <cell r="B19" t="str">
            <v>QL-009</v>
          </cell>
          <cell r="C19">
            <v>818</v>
          </cell>
          <cell r="D19">
            <v>77</v>
          </cell>
        </row>
        <row r="20">
          <cell r="B20" t="str">
            <v>QL-010</v>
          </cell>
          <cell r="C20">
            <v>819</v>
          </cell>
          <cell r="D20">
            <v>85</v>
          </cell>
        </row>
        <row r="21">
          <cell r="B21" t="str">
            <v>KT-001</v>
          </cell>
          <cell r="C21">
            <v>820</v>
          </cell>
          <cell r="D21">
            <v>82</v>
          </cell>
        </row>
        <row r="22">
          <cell r="B22" t="str">
            <v>KT-002</v>
          </cell>
          <cell r="C22">
            <v>821</v>
          </cell>
          <cell r="D22">
            <v>80</v>
          </cell>
        </row>
        <row r="23">
          <cell r="B23" t="str">
            <v>KT-003</v>
          </cell>
          <cell r="C23">
            <v>822</v>
          </cell>
          <cell r="D23">
            <v>97</v>
          </cell>
        </row>
        <row r="24">
          <cell r="B24" t="str">
            <v>KT-004</v>
          </cell>
          <cell r="C24">
            <v>823</v>
          </cell>
          <cell r="D24">
            <v>95</v>
          </cell>
        </row>
        <row r="25">
          <cell r="B25" t="str">
            <v>KT-007</v>
          </cell>
          <cell r="C25">
            <v>824</v>
          </cell>
          <cell r="D25">
            <v>85</v>
          </cell>
        </row>
        <row r="26">
          <cell r="B26" t="str">
            <v>KT-008</v>
          </cell>
          <cell r="C26">
            <v>825</v>
          </cell>
          <cell r="D26">
            <v>96</v>
          </cell>
        </row>
        <row r="27">
          <cell r="B27" t="str">
            <v>KT-009</v>
          </cell>
          <cell r="C27">
            <v>826</v>
          </cell>
          <cell r="D27">
            <v>86</v>
          </cell>
        </row>
        <row r="28">
          <cell r="B28" t="str">
            <v>KT-010</v>
          </cell>
          <cell r="C28">
            <v>827</v>
          </cell>
          <cell r="D28">
            <v>93</v>
          </cell>
        </row>
        <row r="29">
          <cell r="B29" t="str">
            <v>KT-011</v>
          </cell>
          <cell r="C29">
            <v>828</v>
          </cell>
          <cell r="D29">
            <v>93</v>
          </cell>
        </row>
        <row r="30">
          <cell r="B30" t="str">
            <v>KT-012</v>
          </cell>
          <cell r="C30">
            <v>829</v>
          </cell>
          <cell r="D30">
            <v>90</v>
          </cell>
        </row>
        <row r="31">
          <cell r="B31" t="str">
            <v>KT-014</v>
          </cell>
          <cell r="C31">
            <v>830</v>
          </cell>
          <cell r="D31">
            <v>92</v>
          </cell>
        </row>
        <row r="32">
          <cell r="B32" t="str">
            <v>TC-001</v>
          </cell>
          <cell r="C32">
            <v>831</v>
          </cell>
          <cell r="D32">
            <v>68</v>
          </cell>
        </row>
        <row r="33">
          <cell r="B33" t="str">
            <v>TC-002</v>
          </cell>
          <cell r="C33">
            <v>832</v>
          </cell>
          <cell r="D33">
            <v>72</v>
          </cell>
        </row>
        <row r="34">
          <cell r="B34" t="str">
            <v>TC-003</v>
          </cell>
          <cell r="C34">
            <v>833</v>
          </cell>
          <cell r="D34">
            <v>68</v>
          </cell>
        </row>
        <row r="35">
          <cell r="B35" t="str">
            <v>TC-004</v>
          </cell>
          <cell r="C35">
            <v>834</v>
          </cell>
          <cell r="D35">
            <v>76</v>
          </cell>
        </row>
        <row r="36">
          <cell r="B36" t="str">
            <v>TC-008</v>
          </cell>
          <cell r="C36">
            <v>835</v>
          </cell>
          <cell r="D36">
            <v>72</v>
          </cell>
        </row>
        <row r="37">
          <cell r="B37" t="str">
            <v>TC-009</v>
          </cell>
          <cell r="C37">
            <v>836</v>
          </cell>
          <cell r="D37">
            <v>75</v>
          </cell>
        </row>
        <row r="38">
          <cell r="B38" t="str">
            <v>TC-011</v>
          </cell>
          <cell r="C38">
            <v>837</v>
          </cell>
          <cell r="D38">
            <v>77</v>
          </cell>
        </row>
        <row r="39">
          <cell r="B39" t="str">
            <v>TC-012</v>
          </cell>
          <cell r="C39">
            <v>838</v>
          </cell>
          <cell r="D39">
            <v>65</v>
          </cell>
        </row>
        <row r="40">
          <cell r="B40" t="str">
            <v>TC-013</v>
          </cell>
          <cell r="C40">
            <v>839</v>
          </cell>
          <cell r="D40">
            <v>81</v>
          </cell>
        </row>
        <row r="41">
          <cell r="B41" t="str">
            <v>TC-014</v>
          </cell>
          <cell r="C41">
            <v>840</v>
          </cell>
          <cell r="D41">
            <v>81</v>
          </cell>
        </row>
        <row r="42">
          <cell r="B42" t="str">
            <v>LH-017</v>
          </cell>
          <cell r="C42">
            <v>841</v>
          </cell>
          <cell r="D42">
            <v>64</v>
          </cell>
        </row>
        <row r="43">
          <cell r="B43" t="str">
            <v>LH-018</v>
          </cell>
          <cell r="C43">
            <v>842</v>
          </cell>
          <cell r="D43">
            <v>75</v>
          </cell>
        </row>
        <row r="44">
          <cell r="B44" t="str">
            <v>LH-019</v>
          </cell>
          <cell r="C44">
            <v>843</v>
          </cell>
          <cell r="D44">
            <v>77</v>
          </cell>
        </row>
        <row r="45">
          <cell r="B45" t="str">
            <v>LH-020</v>
          </cell>
          <cell r="C45">
            <v>844</v>
          </cell>
          <cell r="D45">
            <v>81</v>
          </cell>
        </row>
        <row r="46">
          <cell r="B46" t="str">
            <v>LH-021</v>
          </cell>
          <cell r="C46">
            <v>845</v>
          </cell>
          <cell r="D46">
            <v>79</v>
          </cell>
        </row>
        <row r="47">
          <cell r="B47" t="str">
            <v>LH-022</v>
          </cell>
          <cell r="C47">
            <v>846</v>
          </cell>
          <cell r="D47">
            <v>75</v>
          </cell>
        </row>
        <row r="48">
          <cell r="B48" t="str">
            <v>LH-023</v>
          </cell>
          <cell r="C48">
            <v>847</v>
          </cell>
          <cell r="D48">
            <v>72</v>
          </cell>
        </row>
        <row r="49">
          <cell r="B49" t="str">
            <v>LH-024</v>
          </cell>
          <cell r="C49">
            <v>848</v>
          </cell>
          <cell r="D49">
            <v>70</v>
          </cell>
        </row>
        <row r="50">
          <cell r="B50" t="str">
            <v>LH-025</v>
          </cell>
          <cell r="C50">
            <v>849</v>
          </cell>
          <cell r="D50">
            <v>71</v>
          </cell>
        </row>
        <row r="51">
          <cell r="B51" t="str">
            <v>LH-026</v>
          </cell>
          <cell r="C51">
            <v>850</v>
          </cell>
          <cell r="D51">
            <v>82</v>
          </cell>
        </row>
        <row r="52">
          <cell r="B52" t="str">
            <v>QL-011</v>
          </cell>
          <cell r="C52">
            <v>851</v>
          </cell>
          <cell r="D52">
            <v>91</v>
          </cell>
        </row>
        <row r="53">
          <cell r="B53" t="str">
            <v>QL-012</v>
          </cell>
          <cell r="C53">
            <v>852</v>
          </cell>
          <cell r="D53">
            <v>86</v>
          </cell>
        </row>
        <row r="54">
          <cell r="B54" t="str">
            <v>QL-014</v>
          </cell>
          <cell r="C54">
            <v>853</v>
          </cell>
          <cell r="D54">
            <v>80</v>
          </cell>
        </row>
        <row r="55">
          <cell r="B55" t="str">
            <v>QL-015</v>
          </cell>
          <cell r="C55">
            <v>854</v>
          </cell>
          <cell r="D55">
            <v>83</v>
          </cell>
        </row>
        <row r="56">
          <cell r="B56" t="str">
            <v>QL-016</v>
          </cell>
          <cell r="C56">
            <v>855</v>
          </cell>
          <cell r="D56">
            <v>76</v>
          </cell>
        </row>
        <row r="57">
          <cell r="B57" t="str">
            <v>QL-018</v>
          </cell>
          <cell r="C57">
            <v>856</v>
          </cell>
          <cell r="D57">
            <v>75</v>
          </cell>
        </row>
        <row r="58">
          <cell r="B58" t="str">
            <v>QL-020</v>
          </cell>
          <cell r="C58">
            <v>857</v>
          </cell>
          <cell r="D58">
            <v>80</v>
          </cell>
        </row>
        <row r="59">
          <cell r="B59" t="str">
            <v>QL-021</v>
          </cell>
          <cell r="C59">
            <v>858</v>
          </cell>
          <cell r="D59">
            <v>78</v>
          </cell>
        </row>
        <row r="60">
          <cell r="B60" t="str">
            <v>QL-022</v>
          </cell>
          <cell r="C60">
            <v>859</v>
          </cell>
          <cell r="D60">
            <v>70</v>
          </cell>
        </row>
        <row r="61">
          <cell r="B61" t="str">
            <v>QL-023</v>
          </cell>
          <cell r="C61">
            <v>860</v>
          </cell>
          <cell r="D61">
            <v>76</v>
          </cell>
        </row>
        <row r="62">
          <cell r="B62" t="str">
            <v>QL-098</v>
          </cell>
          <cell r="C62">
            <v>861</v>
          </cell>
          <cell r="D62">
            <v>69</v>
          </cell>
        </row>
        <row r="63">
          <cell r="B63" t="str">
            <v>QL-099</v>
          </cell>
          <cell r="C63">
            <v>862</v>
          </cell>
          <cell r="D63">
            <v>67</v>
          </cell>
        </row>
        <row r="64">
          <cell r="B64" t="str">
            <v>QL-100</v>
          </cell>
          <cell r="C64">
            <v>863</v>
          </cell>
          <cell r="D64">
            <v>67</v>
          </cell>
        </row>
        <row r="65">
          <cell r="B65" t="str">
            <v>QL-101</v>
          </cell>
          <cell r="C65">
            <v>864</v>
          </cell>
          <cell r="D65">
            <v>67</v>
          </cell>
        </row>
        <row r="66">
          <cell r="B66" t="str">
            <v>QL-102</v>
          </cell>
          <cell r="C66">
            <v>865</v>
          </cell>
          <cell r="D66">
            <v>67</v>
          </cell>
        </row>
        <row r="67">
          <cell r="B67" t="str">
            <v>QL-103</v>
          </cell>
          <cell r="C67">
            <v>866</v>
          </cell>
          <cell r="D67">
            <v>67</v>
          </cell>
        </row>
        <row r="68">
          <cell r="B68" t="str">
            <v>QL-104</v>
          </cell>
          <cell r="C68">
            <v>867</v>
          </cell>
          <cell r="D68">
            <v>67</v>
          </cell>
        </row>
        <row r="69">
          <cell r="B69" t="str">
            <v>QL-105</v>
          </cell>
          <cell r="C69">
            <v>868</v>
          </cell>
          <cell r="D69">
            <v>68</v>
          </cell>
        </row>
        <row r="70">
          <cell r="B70" t="str">
            <v>QL-107</v>
          </cell>
          <cell r="C70">
            <v>869</v>
          </cell>
          <cell r="D70">
            <v>66</v>
          </cell>
        </row>
        <row r="71">
          <cell r="B71" t="str">
            <v>QL-108</v>
          </cell>
          <cell r="C71">
            <v>870</v>
          </cell>
          <cell r="D71">
            <v>70</v>
          </cell>
        </row>
        <row r="72">
          <cell r="B72" t="str">
            <v>QL-072</v>
          </cell>
          <cell r="C72">
            <v>871</v>
          </cell>
          <cell r="D72">
            <v>91</v>
          </cell>
        </row>
        <row r="73">
          <cell r="B73" t="str">
            <v>QL-073</v>
          </cell>
          <cell r="C73">
            <v>872</v>
          </cell>
          <cell r="D73">
            <v>91</v>
          </cell>
        </row>
        <row r="74">
          <cell r="B74" t="str">
            <v>QL-074</v>
          </cell>
          <cell r="C74">
            <v>873</v>
          </cell>
          <cell r="D74">
            <v>86</v>
          </cell>
        </row>
        <row r="75">
          <cell r="B75" t="str">
            <v>QL-076</v>
          </cell>
          <cell r="C75">
            <v>874</v>
          </cell>
          <cell r="D75">
            <v>87</v>
          </cell>
        </row>
        <row r="76">
          <cell r="B76" t="str">
            <v>QL-077</v>
          </cell>
          <cell r="C76">
            <v>875</v>
          </cell>
          <cell r="D76">
            <v>86</v>
          </cell>
        </row>
        <row r="77">
          <cell r="B77" t="str">
            <v>QL-078</v>
          </cell>
          <cell r="C77">
            <v>876</v>
          </cell>
          <cell r="D77">
            <v>81</v>
          </cell>
        </row>
        <row r="78">
          <cell r="B78" t="str">
            <v>QL-079</v>
          </cell>
          <cell r="C78">
            <v>877</v>
          </cell>
          <cell r="D78">
            <v>87</v>
          </cell>
        </row>
        <row r="79">
          <cell r="B79" t="str">
            <v>QL-081</v>
          </cell>
          <cell r="C79">
            <v>878</v>
          </cell>
          <cell r="D79">
            <v>91</v>
          </cell>
        </row>
        <row r="80">
          <cell r="B80" t="str">
            <v>QL-082</v>
          </cell>
          <cell r="C80">
            <v>879</v>
          </cell>
          <cell r="D80">
            <v>77</v>
          </cell>
        </row>
        <row r="81">
          <cell r="B81" t="str">
            <v>QL-084</v>
          </cell>
          <cell r="C81">
            <v>880</v>
          </cell>
          <cell r="D81">
            <v>80</v>
          </cell>
        </row>
        <row r="82">
          <cell r="B82" t="str">
            <v>QL-024</v>
          </cell>
          <cell r="C82">
            <v>881</v>
          </cell>
          <cell r="D82">
            <v>73</v>
          </cell>
        </row>
        <row r="83">
          <cell r="B83" t="str">
            <v>QL-025</v>
          </cell>
          <cell r="C83">
            <v>882</v>
          </cell>
          <cell r="D83">
            <v>80</v>
          </cell>
        </row>
        <row r="84">
          <cell r="B84" t="str">
            <v>QL-026</v>
          </cell>
          <cell r="C84">
            <v>883</v>
          </cell>
          <cell r="D84">
            <v>77</v>
          </cell>
        </row>
        <row r="85">
          <cell r="B85" t="str">
            <v>QL-027</v>
          </cell>
          <cell r="C85">
            <v>884</v>
          </cell>
          <cell r="D85">
            <v>66</v>
          </cell>
        </row>
        <row r="86">
          <cell r="B86" t="str">
            <v>QL-029</v>
          </cell>
          <cell r="C86">
            <v>885</v>
          </cell>
          <cell r="D86">
            <v>64</v>
          </cell>
        </row>
        <row r="87">
          <cell r="B87" t="str">
            <v>QL-030</v>
          </cell>
          <cell r="C87">
            <v>886</v>
          </cell>
          <cell r="D87">
            <v>78</v>
          </cell>
        </row>
        <row r="88">
          <cell r="B88" t="str">
            <v>QL-031</v>
          </cell>
          <cell r="C88">
            <v>887</v>
          </cell>
          <cell r="D88">
            <v>58</v>
          </cell>
        </row>
        <row r="89">
          <cell r="B89" t="str">
            <v>QL-033</v>
          </cell>
          <cell r="C89">
            <v>888</v>
          </cell>
          <cell r="D89">
            <v>82</v>
          </cell>
        </row>
        <row r="90">
          <cell r="B90" t="str">
            <v>QL-035</v>
          </cell>
          <cell r="C90">
            <v>889</v>
          </cell>
          <cell r="D90">
            <v>87</v>
          </cell>
        </row>
        <row r="91">
          <cell r="B91" t="str">
            <v>QL-038</v>
          </cell>
          <cell r="C91">
            <v>890</v>
          </cell>
          <cell r="D91">
            <v>85</v>
          </cell>
        </row>
        <row r="92">
          <cell r="B92" t="str">
            <v>TC-015</v>
          </cell>
          <cell r="C92">
            <v>891</v>
          </cell>
          <cell r="D92">
            <v>80</v>
          </cell>
        </row>
        <row r="93">
          <cell r="B93" t="str">
            <v>TC-017</v>
          </cell>
          <cell r="C93">
            <v>892</v>
          </cell>
          <cell r="D93">
            <v>85</v>
          </cell>
        </row>
        <row r="94">
          <cell r="B94" t="str">
            <v>TC-018</v>
          </cell>
          <cell r="C94">
            <v>893</v>
          </cell>
          <cell r="D94">
            <v>88</v>
          </cell>
        </row>
        <row r="95">
          <cell r="B95" t="str">
            <v>TC-019</v>
          </cell>
          <cell r="C95">
            <v>894</v>
          </cell>
          <cell r="D95">
            <v>80</v>
          </cell>
        </row>
        <row r="96">
          <cell r="B96" t="str">
            <v>TC-020</v>
          </cell>
          <cell r="C96">
            <v>895</v>
          </cell>
          <cell r="D96">
            <v>91</v>
          </cell>
        </row>
        <row r="97">
          <cell r="B97" t="str">
            <v>TC-021</v>
          </cell>
          <cell r="C97">
            <v>896</v>
          </cell>
          <cell r="D97">
            <v>88</v>
          </cell>
        </row>
        <row r="98">
          <cell r="B98" t="str">
            <v>TC-022</v>
          </cell>
          <cell r="C98">
            <v>897</v>
          </cell>
          <cell r="D98">
            <v>81</v>
          </cell>
        </row>
        <row r="99">
          <cell r="B99" t="str">
            <v>TC-023</v>
          </cell>
          <cell r="C99">
            <v>898</v>
          </cell>
          <cell r="D99">
            <v>88</v>
          </cell>
        </row>
        <row r="100">
          <cell r="B100" t="str">
            <v>TC-024</v>
          </cell>
          <cell r="C100">
            <v>899</v>
          </cell>
          <cell r="D100">
            <v>80</v>
          </cell>
        </row>
        <row r="101">
          <cell r="B101" t="str">
            <v>TC-025</v>
          </cell>
          <cell r="C101">
            <v>900</v>
          </cell>
          <cell r="D101">
            <v>78</v>
          </cell>
        </row>
        <row r="102">
          <cell r="B102" t="str">
            <v>KT-015</v>
          </cell>
          <cell r="C102">
            <v>901</v>
          </cell>
          <cell r="D102">
            <v>76</v>
          </cell>
        </row>
        <row r="103">
          <cell r="B103" t="str">
            <v>KT-016</v>
          </cell>
          <cell r="C103">
            <v>902</v>
          </cell>
          <cell r="D103">
            <v>77</v>
          </cell>
        </row>
        <row r="104">
          <cell r="B104" t="str">
            <v>KT-017</v>
          </cell>
          <cell r="C104">
            <v>903</v>
          </cell>
          <cell r="D104">
            <v>72</v>
          </cell>
        </row>
        <row r="105">
          <cell r="B105" t="str">
            <v>KT-018</v>
          </cell>
          <cell r="C105">
            <v>904</v>
          </cell>
          <cell r="D105">
            <v>82</v>
          </cell>
        </row>
        <row r="106">
          <cell r="B106" t="str">
            <v>KT-019</v>
          </cell>
          <cell r="C106">
            <v>905</v>
          </cell>
          <cell r="D106">
            <v>84</v>
          </cell>
        </row>
        <row r="107">
          <cell r="B107" t="str">
            <v>KT-020</v>
          </cell>
          <cell r="C107">
            <v>906</v>
          </cell>
          <cell r="D107">
            <v>85</v>
          </cell>
        </row>
        <row r="108">
          <cell r="B108" t="str">
            <v>KT-021</v>
          </cell>
          <cell r="C108">
            <v>907</v>
          </cell>
          <cell r="D108">
            <v>81</v>
          </cell>
        </row>
        <row r="109">
          <cell r="B109" t="str">
            <v>KT-022</v>
          </cell>
          <cell r="C109">
            <v>908</v>
          </cell>
          <cell r="D109">
            <v>84</v>
          </cell>
        </row>
        <row r="110">
          <cell r="B110" t="str">
            <v>QL-039</v>
          </cell>
          <cell r="C110">
            <v>909</v>
          </cell>
          <cell r="D110">
            <v>71</v>
          </cell>
        </row>
        <row r="111">
          <cell r="B111" t="str">
            <v>QL-040</v>
          </cell>
          <cell r="C111">
            <v>910</v>
          </cell>
          <cell r="D111">
            <v>79</v>
          </cell>
        </row>
        <row r="112">
          <cell r="B112" t="str">
            <v>QL-041</v>
          </cell>
          <cell r="C112">
            <v>911</v>
          </cell>
          <cell r="D112">
            <v>65</v>
          </cell>
        </row>
        <row r="113">
          <cell r="B113" t="str">
            <v>QL-043</v>
          </cell>
          <cell r="C113">
            <v>912</v>
          </cell>
          <cell r="D113">
            <v>63</v>
          </cell>
        </row>
        <row r="114">
          <cell r="B114" t="str">
            <v>QL-044</v>
          </cell>
          <cell r="C114">
            <v>913</v>
          </cell>
          <cell r="D114">
            <v>75</v>
          </cell>
        </row>
        <row r="115">
          <cell r="B115" t="str">
            <v>QL-045</v>
          </cell>
          <cell r="C115">
            <v>914</v>
          </cell>
          <cell r="D115">
            <v>78</v>
          </cell>
        </row>
        <row r="116">
          <cell r="B116" t="str">
            <v>QL-048</v>
          </cell>
          <cell r="C116">
            <v>915</v>
          </cell>
          <cell r="D116">
            <v>76</v>
          </cell>
        </row>
        <row r="117">
          <cell r="B117" t="str">
            <v>QL-050</v>
          </cell>
          <cell r="C117">
            <v>916</v>
          </cell>
          <cell r="D117">
            <v>83</v>
          </cell>
        </row>
        <row r="118">
          <cell r="B118" t="str">
            <v>QL-052</v>
          </cell>
          <cell r="C118">
            <v>917</v>
          </cell>
          <cell r="D118">
            <v>78</v>
          </cell>
        </row>
        <row r="119">
          <cell r="B119" t="str">
            <v>QL-053</v>
          </cell>
          <cell r="C119">
            <v>918</v>
          </cell>
          <cell r="D119">
            <v>82</v>
          </cell>
        </row>
        <row r="120">
          <cell r="B120" t="str">
            <v>QL-054</v>
          </cell>
          <cell r="C120">
            <v>919</v>
          </cell>
          <cell r="D120">
            <v>69</v>
          </cell>
        </row>
        <row r="121">
          <cell r="B121" t="str">
            <v>QL-056</v>
          </cell>
          <cell r="C121">
            <v>920</v>
          </cell>
          <cell r="D121">
            <v>83</v>
          </cell>
        </row>
        <row r="122">
          <cell r="B122" t="str">
            <v>QL-086</v>
          </cell>
          <cell r="C122">
            <v>921</v>
          </cell>
          <cell r="D122">
            <v>84</v>
          </cell>
        </row>
        <row r="123">
          <cell r="B123" t="str">
            <v>QL-089</v>
          </cell>
          <cell r="C123">
            <v>922</v>
          </cell>
          <cell r="D123">
            <v>76</v>
          </cell>
        </row>
        <row r="124">
          <cell r="B124" t="str">
            <v>QL-092</v>
          </cell>
          <cell r="C124">
            <v>923</v>
          </cell>
          <cell r="D124">
            <v>76</v>
          </cell>
        </row>
        <row r="125">
          <cell r="B125" t="str">
            <v>QL-095</v>
          </cell>
          <cell r="C125">
            <v>924</v>
          </cell>
          <cell r="D125">
            <v>73</v>
          </cell>
        </row>
        <row r="126">
          <cell r="B126" t="str">
            <v>QL-109</v>
          </cell>
          <cell r="C126">
            <v>925</v>
          </cell>
          <cell r="D126">
            <v>68</v>
          </cell>
        </row>
        <row r="127">
          <cell r="B127" t="str">
            <v>QL-110</v>
          </cell>
          <cell r="C127">
            <v>926</v>
          </cell>
          <cell r="D127">
            <v>67</v>
          </cell>
        </row>
        <row r="128">
          <cell r="B128" t="str">
            <v>QL-111</v>
          </cell>
          <cell r="C128">
            <v>927</v>
          </cell>
          <cell r="D128">
            <v>67</v>
          </cell>
        </row>
        <row r="129">
          <cell r="B129" t="str">
            <v>QL-112</v>
          </cell>
          <cell r="C129">
            <v>928</v>
          </cell>
          <cell r="D129">
            <v>65</v>
          </cell>
        </row>
        <row r="130">
          <cell r="B130" t="str">
            <v>QL-114</v>
          </cell>
          <cell r="C130">
            <v>929</v>
          </cell>
          <cell r="D130">
            <v>67</v>
          </cell>
        </row>
        <row r="131">
          <cell r="B131" t="str">
            <v>QL-115</v>
          </cell>
          <cell r="C131">
            <v>930</v>
          </cell>
          <cell r="D131">
            <v>59</v>
          </cell>
        </row>
        <row r="132">
          <cell r="B132" t="str">
            <v>QL-118</v>
          </cell>
          <cell r="C132">
            <v>931</v>
          </cell>
          <cell r="D132">
            <v>65</v>
          </cell>
        </row>
        <row r="133">
          <cell r="B133" t="str">
            <v>QL-119</v>
          </cell>
          <cell r="C133">
            <v>932</v>
          </cell>
          <cell r="D133">
            <v>69</v>
          </cell>
        </row>
        <row r="134">
          <cell r="B134" t="str">
            <v>QL-120</v>
          </cell>
          <cell r="C134">
            <v>933</v>
          </cell>
          <cell r="D134">
            <v>69</v>
          </cell>
        </row>
        <row r="135">
          <cell r="B135" t="str">
            <v>QL-122</v>
          </cell>
          <cell r="C135">
            <v>934</v>
          </cell>
          <cell r="D135">
            <v>57</v>
          </cell>
        </row>
        <row r="136">
          <cell r="B136" t="str">
            <v>KT-023</v>
          </cell>
          <cell r="C136">
            <v>935</v>
          </cell>
          <cell r="D136">
            <v>79</v>
          </cell>
        </row>
        <row r="137">
          <cell r="B137" t="str">
            <v>KT-024</v>
          </cell>
          <cell r="C137">
            <v>936</v>
          </cell>
          <cell r="D137">
            <v>78</v>
          </cell>
        </row>
        <row r="138">
          <cell r="B138" t="str">
            <v>KT-025</v>
          </cell>
          <cell r="C138">
            <v>937</v>
          </cell>
          <cell r="D138">
            <v>77</v>
          </cell>
        </row>
        <row r="139">
          <cell r="B139" t="str">
            <v>KT-027</v>
          </cell>
          <cell r="C139">
            <v>938</v>
          </cell>
          <cell r="D139">
            <v>78</v>
          </cell>
        </row>
        <row r="140">
          <cell r="B140" t="str">
            <v>KT-029</v>
          </cell>
          <cell r="C140">
            <v>939</v>
          </cell>
          <cell r="D140">
            <v>80</v>
          </cell>
        </row>
        <row r="141">
          <cell r="B141" t="str">
            <v>KT-030</v>
          </cell>
          <cell r="C141">
            <v>940</v>
          </cell>
          <cell r="D141">
            <v>82</v>
          </cell>
        </row>
        <row r="142">
          <cell r="B142" t="str">
            <v>KT-031</v>
          </cell>
          <cell r="C142">
            <v>941</v>
          </cell>
          <cell r="D142">
            <v>82</v>
          </cell>
        </row>
        <row r="143">
          <cell r="B143" t="str">
            <v>KT-032</v>
          </cell>
          <cell r="C143">
            <v>942</v>
          </cell>
          <cell r="D143">
            <v>82</v>
          </cell>
        </row>
        <row r="144">
          <cell r="B144" t="str">
            <v>KT-033</v>
          </cell>
          <cell r="C144">
            <v>943</v>
          </cell>
          <cell r="D144">
            <v>81</v>
          </cell>
        </row>
        <row r="145">
          <cell r="B145" t="str">
            <v>KT-035</v>
          </cell>
          <cell r="C145">
            <v>944</v>
          </cell>
          <cell r="D145">
            <v>91</v>
          </cell>
        </row>
        <row r="146">
          <cell r="B146" t="str">
            <v>TC-026</v>
          </cell>
          <cell r="C146">
            <v>945</v>
          </cell>
          <cell r="D146">
            <v>82</v>
          </cell>
        </row>
        <row r="147">
          <cell r="B147" t="str">
            <v>TC-028</v>
          </cell>
          <cell r="C147">
            <v>946</v>
          </cell>
          <cell r="D147">
            <v>84</v>
          </cell>
        </row>
        <row r="148">
          <cell r="B148" t="str">
            <v>QL-057</v>
          </cell>
          <cell r="C148">
            <v>947</v>
          </cell>
          <cell r="D148">
            <v>81</v>
          </cell>
        </row>
        <row r="149">
          <cell r="B149" t="str">
            <v>QL-058</v>
          </cell>
          <cell r="C149">
            <v>948</v>
          </cell>
          <cell r="D149">
            <v>66</v>
          </cell>
        </row>
        <row r="150">
          <cell r="B150" t="str">
            <v>QL-059</v>
          </cell>
          <cell r="C150">
            <v>949</v>
          </cell>
          <cell r="D150">
            <v>68</v>
          </cell>
        </row>
        <row r="151">
          <cell r="B151" t="str">
            <v>QL-060</v>
          </cell>
          <cell r="C151">
            <v>950</v>
          </cell>
          <cell r="D151">
            <v>77</v>
          </cell>
        </row>
        <row r="152">
          <cell r="B152" t="str">
            <v>QL-061</v>
          </cell>
          <cell r="C152">
            <v>951</v>
          </cell>
          <cell r="D152">
            <v>74</v>
          </cell>
        </row>
        <row r="153">
          <cell r="B153" t="str">
            <v>QL-063</v>
          </cell>
          <cell r="C153">
            <v>952</v>
          </cell>
          <cell r="D153">
            <v>84</v>
          </cell>
        </row>
        <row r="154">
          <cell r="B154" t="str">
            <v>QL-064</v>
          </cell>
          <cell r="C154">
            <v>953</v>
          </cell>
          <cell r="D154">
            <v>86</v>
          </cell>
        </row>
        <row r="155">
          <cell r="B155" t="str">
            <v>QL-065</v>
          </cell>
          <cell r="C155">
            <v>954</v>
          </cell>
          <cell r="D155">
            <v>56</v>
          </cell>
        </row>
        <row r="156">
          <cell r="B156" t="str">
            <v>QL-066</v>
          </cell>
          <cell r="C156">
            <v>955</v>
          </cell>
          <cell r="D156">
            <v>64</v>
          </cell>
        </row>
        <row r="157">
          <cell r="B157" t="str">
            <v>QL-067</v>
          </cell>
          <cell r="C157">
            <v>956</v>
          </cell>
          <cell r="D157">
            <v>90</v>
          </cell>
        </row>
        <row r="158">
          <cell r="B158" t="str">
            <v>QL-069</v>
          </cell>
          <cell r="C158">
            <v>957</v>
          </cell>
          <cell r="D158">
            <v>85</v>
          </cell>
        </row>
        <row r="159">
          <cell r="B159" t="str">
            <v>QL-124</v>
          </cell>
          <cell r="C159">
            <v>958</v>
          </cell>
          <cell r="D159">
            <v>59</v>
          </cell>
        </row>
        <row r="160">
          <cell r="B160" t="str">
            <v>QL-125</v>
          </cell>
          <cell r="C160">
            <v>959</v>
          </cell>
          <cell r="D160">
            <v>64</v>
          </cell>
        </row>
        <row r="161">
          <cell r="B161" t="str">
            <v>QL-126</v>
          </cell>
          <cell r="C161">
            <v>960</v>
          </cell>
          <cell r="D161">
            <v>54</v>
          </cell>
        </row>
        <row r="162">
          <cell r="B162" t="str">
            <v>QL-127</v>
          </cell>
          <cell r="C162">
            <v>961</v>
          </cell>
          <cell r="D162">
            <v>65</v>
          </cell>
        </row>
        <row r="163">
          <cell r="B163" t="str">
            <v>QL-129</v>
          </cell>
          <cell r="C163">
            <v>962</v>
          </cell>
          <cell r="D163">
            <v>64</v>
          </cell>
        </row>
        <row r="164">
          <cell r="B164" t="str">
            <v>QL-130</v>
          </cell>
          <cell r="C164">
            <v>963</v>
          </cell>
          <cell r="D164">
            <v>64</v>
          </cell>
        </row>
        <row r="165">
          <cell r="B165" t="str">
            <v>KT-036</v>
          </cell>
          <cell r="C165">
            <v>964</v>
          </cell>
          <cell r="D165">
            <v>62</v>
          </cell>
        </row>
        <row r="166">
          <cell r="B166" t="str">
            <v>KT-037</v>
          </cell>
          <cell r="C166">
            <v>965</v>
          </cell>
          <cell r="D166">
            <v>87</v>
          </cell>
        </row>
        <row r="167">
          <cell r="B167" t="str">
            <v>KT-038</v>
          </cell>
          <cell r="C167">
            <v>966</v>
          </cell>
          <cell r="D167">
            <v>71</v>
          </cell>
        </row>
        <row r="169">
          <cell r="B169" t="str">
            <v>KT-006</v>
          </cell>
          <cell r="C169">
            <v>867</v>
          </cell>
          <cell r="D169">
            <v>81</v>
          </cell>
        </row>
        <row r="170">
          <cell r="B170" t="str">
            <v>QL-131</v>
          </cell>
          <cell r="C170">
            <v>868</v>
          </cell>
          <cell r="D170">
            <v>76</v>
          </cell>
        </row>
        <row r="171">
          <cell r="B171" t="str">
            <v>QL-132</v>
          </cell>
          <cell r="C171">
            <v>869</v>
          </cell>
          <cell r="D171">
            <v>81</v>
          </cell>
        </row>
        <row r="172">
          <cell r="B172" t="str">
            <v>QL-133</v>
          </cell>
          <cell r="C172">
            <v>870</v>
          </cell>
          <cell r="D172">
            <v>83</v>
          </cell>
        </row>
        <row r="173">
          <cell r="B173" t="str">
            <v>QL-134</v>
          </cell>
          <cell r="C173">
            <v>871</v>
          </cell>
          <cell r="D173">
            <v>83</v>
          </cell>
        </row>
        <row r="174">
          <cell r="B174" t="str">
            <v>QL-135</v>
          </cell>
          <cell r="C174">
            <v>872</v>
          </cell>
          <cell r="D174">
            <v>75</v>
          </cell>
        </row>
        <row r="175">
          <cell r="B175" t="str">
            <v>QL-149</v>
          </cell>
          <cell r="C175">
            <v>873</v>
          </cell>
          <cell r="D175">
            <v>76</v>
          </cell>
        </row>
        <row r="176">
          <cell r="B176" t="str">
            <v>QL-150</v>
          </cell>
          <cell r="C176">
            <v>874</v>
          </cell>
          <cell r="D176">
            <v>70</v>
          </cell>
        </row>
        <row r="177">
          <cell r="B177" t="str">
            <v>QL-151</v>
          </cell>
          <cell r="C177">
            <v>875</v>
          </cell>
          <cell r="D177">
            <v>77</v>
          </cell>
        </row>
        <row r="178">
          <cell r="B178" t="str">
            <v>QL-153</v>
          </cell>
          <cell r="C178">
            <v>876</v>
          </cell>
          <cell r="D178">
            <v>67</v>
          </cell>
        </row>
        <row r="179">
          <cell r="B179" t="str">
            <v>QL-154</v>
          </cell>
          <cell r="C179">
            <v>877</v>
          </cell>
          <cell r="D179">
            <v>77</v>
          </cell>
        </row>
        <row r="180">
          <cell r="B180" t="str">
            <v>QL-164</v>
          </cell>
          <cell r="C180">
            <v>878</v>
          </cell>
          <cell r="D180">
            <v>72</v>
          </cell>
        </row>
        <row r="181">
          <cell r="B181" t="str">
            <v>QL-168</v>
          </cell>
          <cell r="C181">
            <v>879</v>
          </cell>
          <cell r="D181">
            <v>78</v>
          </cell>
        </row>
        <row r="182">
          <cell r="B182" t="str">
            <v>QL-169</v>
          </cell>
          <cell r="C182">
            <v>880</v>
          </cell>
          <cell r="D182">
            <v>69</v>
          </cell>
        </row>
        <row r="183">
          <cell r="B183" t="str">
            <v>QL-170</v>
          </cell>
          <cell r="C183">
            <v>881</v>
          </cell>
          <cell r="D183">
            <v>60</v>
          </cell>
        </row>
        <row r="184">
          <cell r="B184" t="str">
            <v>QL-180</v>
          </cell>
          <cell r="C184">
            <v>882</v>
          </cell>
          <cell r="D184">
            <v>63</v>
          </cell>
        </row>
        <row r="185">
          <cell r="B185" t="str">
            <v>QL-183</v>
          </cell>
          <cell r="C185">
            <v>883</v>
          </cell>
          <cell r="D185">
            <v>65</v>
          </cell>
        </row>
        <row r="186">
          <cell r="B186" t="str">
            <v>QL-185</v>
          </cell>
          <cell r="C186">
            <v>884</v>
          </cell>
          <cell r="D186">
            <v>44</v>
          </cell>
        </row>
        <row r="187">
          <cell r="B187" t="str">
            <v>QL-186</v>
          </cell>
          <cell r="C187">
            <v>885</v>
          </cell>
          <cell r="D187">
            <v>62</v>
          </cell>
        </row>
        <row r="188">
          <cell r="B188" t="str">
            <v>QL-197</v>
          </cell>
          <cell r="C188">
            <v>886</v>
          </cell>
          <cell r="D188">
            <v>54</v>
          </cell>
        </row>
        <row r="189">
          <cell r="B189" t="str">
            <v>QL-200</v>
          </cell>
          <cell r="C189">
            <v>887</v>
          </cell>
          <cell r="D189">
            <v>63</v>
          </cell>
        </row>
        <row r="190">
          <cell r="B190" t="str">
            <v>QL-202</v>
          </cell>
          <cell r="C190">
            <v>888</v>
          </cell>
          <cell r="D190">
            <v>62</v>
          </cell>
        </row>
        <row r="191">
          <cell r="B191" t="str">
            <v>QL-203</v>
          </cell>
          <cell r="C191">
            <v>889</v>
          </cell>
          <cell r="D191">
            <v>61</v>
          </cell>
        </row>
        <row r="192">
          <cell r="B192" t="str">
            <v>QL-213</v>
          </cell>
          <cell r="C192">
            <v>890</v>
          </cell>
          <cell r="D192">
            <v>80</v>
          </cell>
        </row>
        <row r="193">
          <cell r="B193" t="str">
            <v>QL-214</v>
          </cell>
          <cell r="C193">
            <v>891</v>
          </cell>
          <cell r="D193">
            <v>84</v>
          </cell>
        </row>
        <row r="194">
          <cell r="B194" t="str">
            <v>QL-215</v>
          </cell>
          <cell r="C194">
            <v>892</v>
          </cell>
          <cell r="D194">
            <v>81</v>
          </cell>
        </row>
        <row r="195">
          <cell r="B195" t="str">
            <v>QL-216</v>
          </cell>
          <cell r="C195">
            <v>893</v>
          </cell>
          <cell r="D195">
            <v>80</v>
          </cell>
        </row>
        <row r="196">
          <cell r="B196" t="str">
            <v>LH-032</v>
          </cell>
          <cell r="C196">
            <v>894</v>
          </cell>
          <cell r="D196">
            <v>63</v>
          </cell>
        </row>
        <row r="197">
          <cell r="B197" t="str">
            <v>LH-041</v>
          </cell>
          <cell r="C197">
            <v>895</v>
          </cell>
          <cell r="D197">
            <v>67</v>
          </cell>
        </row>
        <row r="198">
          <cell r="B198" t="str">
            <v>LH-044</v>
          </cell>
          <cell r="C198">
            <v>896</v>
          </cell>
          <cell r="D198">
            <v>55</v>
          </cell>
        </row>
        <row r="199">
          <cell r="B199" t="str">
            <v>LH-045</v>
          </cell>
          <cell r="C199">
            <v>897</v>
          </cell>
          <cell r="D199">
            <v>53</v>
          </cell>
        </row>
        <row r="200">
          <cell r="B200" t="str">
            <v>LH-046</v>
          </cell>
          <cell r="C200">
            <v>898</v>
          </cell>
          <cell r="D200">
            <v>53</v>
          </cell>
        </row>
        <row r="201">
          <cell r="B201" t="str">
            <v>LH-047</v>
          </cell>
          <cell r="C201">
            <v>899</v>
          </cell>
          <cell r="D201">
            <v>67</v>
          </cell>
        </row>
        <row r="202">
          <cell r="B202" t="str">
            <v>QL-137</v>
          </cell>
          <cell r="C202">
            <v>900</v>
          </cell>
          <cell r="D202">
            <v>64</v>
          </cell>
        </row>
        <row r="203">
          <cell r="B203" t="str">
            <v>QL-138</v>
          </cell>
          <cell r="C203">
            <v>901</v>
          </cell>
          <cell r="D203">
            <v>60</v>
          </cell>
        </row>
        <row r="204">
          <cell r="B204" t="str">
            <v>QL-139</v>
          </cell>
          <cell r="C204">
            <v>902</v>
          </cell>
          <cell r="D204">
            <v>63</v>
          </cell>
        </row>
        <row r="205">
          <cell r="B205" t="str">
            <v>QL-140</v>
          </cell>
          <cell r="C205">
            <v>903</v>
          </cell>
          <cell r="D205">
            <v>67</v>
          </cell>
        </row>
        <row r="206">
          <cell r="B206" t="str">
            <v>QL-141</v>
          </cell>
          <cell r="C206">
            <v>904</v>
          </cell>
          <cell r="D206">
            <v>56</v>
          </cell>
        </row>
        <row r="207">
          <cell r="B207" t="str">
            <v>QL-156</v>
          </cell>
          <cell r="C207">
            <v>905</v>
          </cell>
          <cell r="D207">
            <v>75</v>
          </cell>
        </row>
        <row r="208">
          <cell r="B208" t="str">
            <v>QL-157</v>
          </cell>
          <cell r="C208">
            <v>906</v>
          </cell>
          <cell r="D208">
            <v>58</v>
          </cell>
        </row>
        <row r="209">
          <cell r="B209" t="str">
            <v>QL-158</v>
          </cell>
          <cell r="C209">
            <v>907</v>
          </cell>
          <cell r="D209">
            <v>59</v>
          </cell>
        </row>
        <row r="210">
          <cell r="B210" t="str">
            <v>QL-159</v>
          </cell>
          <cell r="C210">
            <v>908</v>
          </cell>
          <cell r="D210">
            <v>68</v>
          </cell>
        </row>
        <row r="211">
          <cell r="B211" t="str">
            <v>QL-171</v>
          </cell>
          <cell r="C211">
            <v>909</v>
          </cell>
          <cell r="D211">
            <v>61</v>
          </cell>
        </row>
        <row r="212">
          <cell r="B212" t="str">
            <v>QL-173</v>
          </cell>
          <cell r="C212">
            <v>910</v>
          </cell>
          <cell r="D212">
            <v>79</v>
          </cell>
        </row>
        <row r="213">
          <cell r="B213" t="str">
            <v>QL-187</v>
          </cell>
          <cell r="C213">
            <v>911</v>
          </cell>
          <cell r="D213">
            <v>62</v>
          </cell>
        </row>
        <row r="214">
          <cell r="B214" t="str">
            <v>QL-188</v>
          </cell>
          <cell r="C214">
            <v>912</v>
          </cell>
          <cell r="D214">
            <v>52</v>
          </cell>
        </row>
        <row r="215">
          <cell r="B215" t="str">
            <v>QL-204</v>
          </cell>
          <cell r="C215">
            <v>913</v>
          </cell>
          <cell r="D215">
            <v>58</v>
          </cell>
        </row>
        <row r="216">
          <cell r="B216" t="str">
            <v>QL-205</v>
          </cell>
          <cell r="C216">
            <v>914</v>
          </cell>
          <cell r="D216">
            <v>58</v>
          </cell>
        </row>
        <row r="217">
          <cell r="B217" t="str">
            <v>QL-207</v>
          </cell>
          <cell r="C217">
            <v>915</v>
          </cell>
          <cell r="D217">
            <v>58</v>
          </cell>
        </row>
        <row r="218">
          <cell r="B218" t="str">
            <v>QL-208</v>
          </cell>
          <cell r="C218">
            <v>916</v>
          </cell>
          <cell r="D218">
            <v>61</v>
          </cell>
        </row>
        <row r="219">
          <cell r="B219" t="str">
            <v>QL-217</v>
          </cell>
          <cell r="C219">
            <v>917</v>
          </cell>
          <cell r="D219">
            <v>79</v>
          </cell>
        </row>
        <row r="220">
          <cell r="B220" t="str">
            <v>QL-218</v>
          </cell>
          <cell r="C220">
            <v>918</v>
          </cell>
          <cell r="D220">
            <v>73</v>
          </cell>
        </row>
        <row r="221">
          <cell r="B221" t="str">
            <v>QL-219</v>
          </cell>
          <cell r="C221">
            <v>919</v>
          </cell>
          <cell r="D221">
            <v>71</v>
          </cell>
        </row>
        <row r="222">
          <cell r="B222" t="str">
            <v>QL-221</v>
          </cell>
          <cell r="C222">
            <v>920</v>
          </cell>
          <cell r="D222">
            <v>79</v>
          </cell>
        </row>
        <row r="223">
          <cell r="B223" t="str">
            <v>LH-033</v>
          </cell>
          <cell r="C223">
            <v>921</v>
          </cell>
          <cell r="D223">
            <v>59</v>
          </cell>
        </row>
        <row r="224">
          <cell r="B224" t="str">
            <v>LH-034</v>
          </cell>
          <cell r="C224">
            <v>922</v>
          </cell>
          <cell r="D224">
            <v>55</v>
          </cell>
        </row>
        <row r="225">
          <cell r="B225" t="str">
            <v>QL-142</v>
          </cell>
          <cell r="C225">
            <v>923</v>
          </cell>
          <cell r="D225">
            <v>74</v>
          </cell>
        </row>
        <row r="226">
          <cell r="B226" t="str">
            <v>QL-143</v>
          </cell>
          <cell r="C226">
            <v>924</v>
          </cell>
          <cell r="D226">
            <v>50</v>
          </cell>
        </row>
        <row r="227">
          <cell r="B227" t="str">
            <v>QL-144</v>
          </cell>
          <cell r="C227">
            <v>925</v>
          </cell>
          <cell r="D227">
            <v>79</v>
          </cell>
        </row>
        <row r="228">
          <cell r="B228" t="str">
            <v>QL-145</v>
          </cell>
          <cell r="C228">
            <v>926</v>
          </cell>
          <cell r="D228">
            <v>87</v>
          </cell>
        </row>
        <row r="229">
          <cell r="B229" t="str">
            <v>QL-146</v>
          </cell>
          <cell r="C229">
            <v>927</v>
          </cell>
          <cell r="D229">
            <v>79</v>
          </cell>
        </row>
        <row r="230">
          <cell r="B230" t="str">
            <v>QL-160</v>
          </cell>
          <cell r="C230">
            <v>928</v>
          </cell>
          <cell r="D230">
            <v>72</v>
          </cell>
        </row>
        <row r="231">
          <cell r="B231" t="str">
            <v>QL-161</v>
          </cell>
          <cell r="C231">
            <v>929</v>
          </cell>
          <cell r="D231">
            <v>76</v>
          </cell>
        </row>
        <row r="232">
          <cell r="B232" t="str">
            <v>QL-162</v>
          </cell>
          <cell r="C232">
            <v>930</v>
          </cell>
          <cell r="D232">
            <v>70</v>
          </cell>
        </row>
        <row r="233">
          <cell r="B233" t="str">
            <v>QL-163</v>
          </cell>
          <cell r="C233">
            <v>931</v>
          </cell>
          <cell r="D233">
            <v>73</v>
          </cell>
        </row>
        <row r="234">
          <cell r="B234" t="str">
            <v>QL-175</v>
          </cell>
          <cell r="C234">
            <v>932</v>
          </cell>
          <cell r="D234">
            <v>58</v>
          </cell>
        </row>
        <row r="235">
          <cell r="B235" t="str">
            <v>QL-176</v>
          </cell>
          <cell r="C235">
            <v>933</v>
          </cell>
          <cell r="D235">
            <v>61</v>
          </cell>
        </row>
        <row r="236">
          <cell r="B236" t="str">
            <v>QL-189</v>
          </cell>
          <cell r="C236">
            <v>934</v>
          </cell>
          <cell r="D236">
            <v>54</v>
          </cell>
        </row>
        <row r="237">
          <cell r="B237" t="str">
            <v>QL-191</v>
          </cell>
          <cell r="C237">
            <v>935</v>
          </cell>
          <cell r="D237">
            <v>63</v>
          </cell>
        </row>
        <row r="238">
          <cell r="B238" t="str">
            <v>QL-195</v>
          </cell>
          <cell r="C238">
            <v>936</v>
          </cell>
          <cell r="D238">
            <v>63</v>
          </cell>
        </row>
        <row r="239">
          <cell r="B239" t="str">
            <v>QL-209</v>
          </cell>
          <cell r="C239">
            <v>937</v>
          </cell>
          <cell r="D239">
            <v>55</v>
          </cell>
        </row>
        <row r="240">
          <cell r="B240" t="str">
            <v>QL-210</v>
          </cell>
          <cell r="C240">
            <v>938</v>
          </cell>
          <cell r="D240">
            <v>59</v>
          </cell>
        </row>
        <row r="241">
          <cell r="B241" t="str">
            <v>QL-222</v>
          </cell>
          <cell r="C241">
            <v>939</v>
          </cell>
          <cell r="D241">
            <v>86</v>
          </cell>
        </row>
        <row r="242">
          <cell r="B242" t="str">
            <v>LH-027</v>
          </cell>
          <cell r="C242">
            <v>940</v>
          </cell>
          <cell r="D242">
            <v>92</v>
          </cell>
        </row>
        <row r="243">
          <cell r="B243" t="str">
            <v>LH-028</v>
          </cell>
          <cell r="C243">
            <v>941</v>
          </cell>
          <cell r="D243">
            <v>79</v>
          </cell>
        </row>
        <row r="244">
          <cell r="B244" t="str">
            <v>LH-030</v>
          </cell>
          <cell r="C244">
            <v>942</v>
          </cell>
          <cell r="D244">
            <v>70</v>
          </cell>
        </row>
        <row r="245">
          <cell r="B245" t="str">
            <v>LH-031</v>
          </cell>
          <cell r="C245">
            <v>943</v>
          </cell>
          <cell r="D245">
            <v>86</v>
          </cell>
        </row>
        <row r="246">
          <cell r="B246" t="str">
            <v>LH-035</v>
          </cell>
          <cell r="C246">
            <v>944</v>
          </cell>
          <cell r="D246">
            <v>70</v>
          </cell>
        </row>
        <row r="247">
          <cell r="B247" t="str">
            <v>LH-036</v>
          </cell>
          <cell r="C247">
            <v>945</v>
          </cell>
          <cell r="D247">
            <v>54</v>
          </cell>
        </row>
        <row r="248">
          <cell r="B248" t="str">
            <v>LH-037</v>
          </cell>
          <cell r="C248">
            <v>946</v>
          </cell>
          <cell r="D248">
            <v>58</v>
          </cell>
        </row>
        <row r="249">
          <cell r="B249" t="str">
            <v>LH-038</v>
          </cell>
          <cell r="C249">
            <v>947</v>
          </cell>
          <cell r="D249">
            <v>68</v>
          </cell>
        </row>
        <row r="250">
          <cell r="B250" t="str">
            <v>LH-039</v>
          </cell>
          <cell r="C250">
            <v>948</v>
          </cell>
          <cell r="D250">
            <v>55</v>
          </cell>
        </row>
      </sheetData>
      <sheetData sheetId="3"/>
      <sheetData sheetId="4">
        <row r="2">
          <cell r="A2" t="str">
            <v>LH-022</v>
          </cell>
        </row>
      </sheetData>
      <sheetData sheetId="5">
        <row r="3">
          <cell r="B3" t="str">
            <v>KT-023</v>
          </cell>
          <cell r="C3">
            <v>501</v>
          </cell>
          <cell r="D3">
            <v>6.5</v>
          </cell>
          <cell r="E3">
            <v>6.5</v>
          </cell>
        </row>
        <row r="4">
          <cell r="B4" t="str">
            <v>KT-024</v>
          </cell>
          <cell r="C4">
            <v>502</v>
          </cell>
          <cell r="D4">
            <v>7</v>
          </cell>
          <cell r="E4">
            <v>7</v>
          </cell>
        </row>
        <row r="5">
          <cell r="B5" t="str">
            <v>KT-025</v>
          </cell>
          <cell r="C5">
            <v>503</v>
          </cell>
          <cell r="D5">
            <v>8.5</v>
          </cell>
          <cell r="E5">
            <v>8.5</v>
          </cell>
        </row>
        <row r="6">
          <cell r="B6" t="str">
            <v>KT-027</v>
          </cell>
          <cell r="C6">
            <v>504</v>
          </cell>
          <cell r="D6">
            <v>8</v>
          </cell>
          <cell r="E6">
            <v>8</v>
          </cell>
        </row>
        <row r="7">
          <cell r="B7" t="str">
            <v>KT-029</v>
          </cell>
          <cell r="C7">
            <v>505</v>
          </cell>
          <cell r="D7">
            <v>7.5</v>
          </cell>
          <cell r="E7">
            <v>7.5</v>
          </cell>
        </row>
        <row r="8">
          <cell r="B8" t="str">
            <v>KT-030</v>
          </cell>
          <cell r="C8">
            <v>506</v>
          </cell>
          <cell r="D8">
            <v>8</v>
          </cell>
          <cell r="E8">
            <v>8</v>
          </cell>
        </row>
        <row r="9">
          <cell r="B9" t="str">
            <v>KT-031</v>
          </cell>
          <cell r="C9">
            <v>507</v>
          </cell>
          <cell r="D9">
            <v>7</v>
          </cell>
          <cell r="E9">
            <v>7</v>
          </cell>
        </row>
        <row r="10">
          <cell r="B10" t="str">
            <v>TC-001</v>
          </cell>
          <cell r="C10">
            <v>508</v>
          </cell>
          <cell r="D10">
            <v>6</v>
          </cell>
          <cell r="E10">
            <v>6</v>
          </cell>
        </row>
        <row r="11">
          <cell r="B11" t="str">
            <v>TC-002</v>
          </cell>
          <cell r="C11">
            <v>509</v>
          </cell>
          <cell r="D11">
            <v>7</v>
          </cell>
          <cell r="E11">
            <v>7</v>
          </cell>
        </row>
        <row r="12">
          <cell r="B12" t="str">
            <v>TC-003</v>
          </cell>
          <cell r="C12">
            <v>510</v>
          </cell>
          <cell r="D12">
            <v>6</v>
          </cell>
          <cell r="E12">
            <v>6</v>
          </cell>
        </row>
        <row r="13">
          <cell r="B13" t="str">
            <v>TC-004</v>
          </cell>
          <cell r="C13">
            <v>511</v>
          </cell>
          <cell r="D13">
            <v>8.5</v>
          </cell>
          <cell r="E13">
            <v>8.5</v>
          </cell>
        </row>
        <row r="14">
          <cell r="B14" t="str">
            <v>TC-008</v>
          </cell>
          <cell r="C14">
            <v>512</v>
          </cell>
          <cell r="D14">
            <v>6.5</v>
          </cell>
          <cell r="E14">
            <v>6.5</v>
          </cell>
        </row>
        <row r="15">
          <cell r="B15" t="str">
            <v>TC-009</v>
          </cell>
          <cell r="C15">
            <v>513</v>
          </cell>
          <cell r="D15">
            <v>7.5</v>
          </cell>
          <cell r="E15">
            <v>7.5</v>
          </cell>
        </row>
        <row r="16">
          <cell r="B16" t="str">
            <v>TC-011</v>
          </cell>
          <cell r="C16">
            <v>514</v>
          </cell>
          <cell r="D16">
            <v>6.5</v>
          </cell>
          <cell r="E16">
            <v>6.5</v>
          </cell>
        </row>
        <row r="17">
          <cell r="B17" t="str">
            <v>KT-001</v>
          </cell>
          <cell r="C17">
            <v>515</v>
          </cell>
          <cell r="D17">
            <v>7.5</v>
          </cell>
          <cell r="E17">
            <v>7.5</v>
          </cell>
        </row>
        <row r="18">
          <cell r="B18" t="str">
            <v>KT-002</v>
          </cell>
          <cell r="C18">
            <v>516</v>
          </cell>
          <cell r="D18">
            <v>7</v>
          </cell>
          <cell r="E18">
            <v>7</v>
          </cell>
        </row>
        <row r="19">
          <cell r="B19" t="str">
            <v>KT-003</v>
          </cell>
          <cell r="C19">
            <v>517</v>
          </cell>
          <cell r="D19">
            <v>9</v>
          </cell>
          <cell r="E19">
            <v>9</v>
          </cell>
        </row>
        <row r="20">
          <cell r="B20" t="str">
            <v>KT-004</v>
          </cell>
          <cell r="C20">
            <v>518</v>
          </cell>
          <cell r="D20">
            <v>8.5</v>
          </cell>
          <cell r="E20">
            <v>8.5</v>
          </cell>
        </row>
        <row r="21">
          <cell r="B21" t="str">
            <v>KT-005</v>
          </cell>
          <cell r="C21">
            <v>519</v>
          </cell>
          <cell r="D21">
            <v>8.5</v>
          </cell>
          <cell r="E21">
            <v>8.5</v>
          </cell>
        </row>
        <row r="22">
          <cell r="B22" t="str">
            <v>KT-006</v>
          </cell>
          <cell r="C22">
            <v>520</v>
          </cell>
          <cell r="D22">
            <v>7</v>
          </cell>
          <cell r="E22">
            <v>7</v>
          </cell>
        </row>
        <row r="23">
          <cell r="B23" t="str">
            <v>KT-007</v>
          </cell>
          <cell r="C23">
            <v>521</v>
          </cell>
          <cell r="D23">
            <v>6.5</v>
          </cell>
          <cell r="E23">
            <v>6.5</v>
          </cell>
        </row>
        <row r="24">
          <cell r="B24" t="str">
            <v>TC-023</v>
          </cell>
          <cell r="C24">
            <v>522</v>
          </cell>
          <cell r="D24">
            <v>8</v>
          </cell>
          <cell r="E24">
            <v>8</v>
          </cell>
        </row>
        <row r="25">
          <cell r="B25" t="str">
            <v>TC-024</v>
          </cell>
          <cell r="C25">
            <v>523</v>
          </cell>
          <cell r="D25">
            <v>8</v>
          </cell>
          <cell r="E25">
            <v>8</v>
          </cell>
        </row>
        <row r="26">
          <cell r="B26" t="str">
            <v>TC-025</v>
          </cell>
          <cell r="C26">
            <v>524</v>
          </cell>
          <cell r="D26">
            <v>6.5</v>
          </cell>
          <cell r="E26">
            <v>6.5</v>
          </cell>
        </row>
        <row r="27">
          <cell r="B27" t="str">
            <v>TC-026</v>
          </cell>
          <cell r="C27">
            <v>525</v>
          </cell>
          <cell r="D27">
            <v>6</v>
          </cell>
          <cell r="E27">
            <v>6</v>
          </cell>
        </row>
        <row r="28">
          <cell r="B28" t="str">
            <v>TC-027</v>
          </cell>
          <cell r="C28">
            <v>526</v>
          </cell>
          <cell r="D28">
            <v>7.5</v>
          </cell>
          <cell r="E28">
            <v>7.5</v>
          </cell>
        </row>
        <row r="29">
          <cell r="B29" t="str">
            <v>TC-028</v>
          </cell>
          <cell r="C29">
            <v>527</v>
          </cell>
          <cell r="D29">
            <v>8.5</v>
          </cell>
          <cell r="E29">
            <v>8.5</v>
          </cell>
        </row>
        <row r="30">
          <cell r="B30" t="str">
            <v>KT-021</v>
          </cell>
          <cell r="C30">
            <v>528</v>
          </cell>
          <cell r="D30">
            <v>8</v>
          </cell>
          <cell r="E30">
            <v>8</v>
          </cell>
        </row>
        <row r="31">
          <cell r="B31" t="str">
            <v>KT-022</v>
          </cell>
          <cell r="C31">
            <v>529</v>
          </cell>
          <cell r="D31">
            <v>8</v>
          </cell>
          <cell r="E31">
            <v>8</v>
          </cell>
        </row>
        <row r="32">
          <cell r="B32" t="str">
            <v>KT-032</v>
          </cell>
          <cell r="C32">
            <v>530</v>
          </cell>
          <cell r="D32">
            <v>6</v>
          </cell>
          <cell r="E32">
            <v>6</v>
          </cell>
        </row>
        <row r="33">
          <cell r="B33" t="str">
            <v>KT-033</v>
          </cell>
          <cell r="C33">
            <v>531</v>
          </cell>
          <cell r="D33">
            <v>6.5</v>
          </cell>
          <cell r="E33">
            <v>6.5</v>
          </cell>
        </row>
        <row r="34">
          <cell r="B34" t="str">
            <v>KT-035</v>
          </cell>
          <cell r="C34">
            <v>532</v>
          </cell>
          <cell r="D34">
            <v>7</v>
          </cell>
          <cell r="E34">
            <v>7</v>
          </cell>
        </row>
        <row r="35">
          <cell r="B35" t="str">
            <v>KT-036</v>
          </cell>
          <cell r="C35">
            <v>533</v>
          </cell>
          <cell r="D35">
            <v>7</v>
          </cell>
          <cell r="E35">
            <v>7</v>
          </cell>
        </row>
        <row r="36">
          <cell r="B36" t="str">
            <v>KT-037</v>
          </cell>
          <cell r="C36">
            <v>534</v>
          </cell>
          <cell r="D36">
            <v>6.5</v>
          </cell>
          <cell r="E36">
            <v>6.5</v>
          </cell>
        </row>
        <row r="37">
          <cell r="B37" t="str">
            <v>KT-038</v>
          </cell>
          <cell r="C37">
            <v>535</v>
          </cell>
          <cell r="D37">
            <v>7</v>
          </cell>
          <cell r="E37">
            <v>7</v>
          </cell>
        </row>
        <row r="38">
          <cell r="B38" t="str">
            <v>KT-008</v>
          </cell>
          <cell r="C38">
            <v>536</v>
          </cell>
          <cell r="D38">
            <v>7</v>
          </cell>
          <cell r="E38">
            <v>7</v>
          </cell>
        </row>
        <row r="39">
          <cell r="B39" t="str">
            <v>KT-009</v>
          </cell>
          <cell r="C39">
            <v>537</v>
          </cell>
          <cell r="D39">
            <v>8</v>
          </cell>
          <cell r="E39">
            <v>8</v>
          </cell>
        </row>
        <row r="40">
          <cell r="B40" t="str">
            <v>KT-010</v>
          </cell>
          <cell r="C40">
            <v>538</v>
          </cell>
          <cell r="D40">
            <v>8</v>
          </cell>
          <cell r="E40">
            <v>8</v>
          </cell>
        </row>
        <row r="41">
          <cell r="B41" t="str">
            <v>KT-011</v>
          </cell>
          <cell r="C41">
            <v>539</v>
          </cell>
          <cell r="D41">
            <v>7</v>
          </cell>
          <cell r="E41">
            <v>7</v>
          </cell>
        </row>
        <row r="42">
          <cell r="B42" t="str">
            <v>KT-012</v>
          </cell>
          <cell r="C42">
            <v>540</v>
          </cell>
          <cell r="D42">
            <v>7</v>
          </cell>
          <cell r="E42">
            <v>7</v>
          </cell>
        </row>
        <row r="43">
          <cell r="B43" t="str">
            <v>KT-013</v>
          </cell>
          <cell r="C43">
            <v>541</v>
          </cell>
          <cell r="D43">
            <v>7</v>
          </cell>
          <cell r="E43">
            <v>7</v>
          </cell>
        </row>
        <row r="44">
          <cell r="B44" t="str">
            <v>KT-014</v>
          </cell>
          <cell r="C44">
            <v>542</v>
          </cell>
          <cell r="D44">
            <v>6</v>
          </cell>
          <cell r="E44">
            <v>6</v>
          </cell>
        </row>
        <row r="45">
          <cell r="B45" t="str">
            <v>TC-012</v>
          </cell>
          <cell r="C45">
            <v>543</v>
          </cell>
          <cell r="D45">
            <v>6</v>
          </cell>
          <cell r="E45">
            <v>6</v>
          </cell>
        </row>
        <row r="46">
          <cell r="B46" t="str">
            <v>TC-013</v>
          </cell>
          <cell r="C46">
            <v>544</v>
          </cell>
          <cell r="D46">
            <v>7</v>
          </cell>
          <cell r="E46">
            <v>7</v>
          </cell>
        </row>
        <row r="47">
          <cell r="B47" t="str">
            <v>TC-014</v>
          </cell>
          <cell r="C47">
            <v>545</v>
          </cell>
          <cell r="D47">
            <v>7</v>
          </cell>
          <cell r="E47">
            <v>7</v>
          </cell>
        </row>
        <row r="48">
          <cell r="B48" t="str">
            <v>TC-015</v>
          </cell>
          <cell r="C48">
            <v>546</v>
          </cell>
          <cell r="D48">
            <v>7</v>
          </cell>
          <cell r="E48">
            <v>7</v>
          </cell>
        </row>
        <row r="49">
          <cell r="B49" t="str">
            <v>TC-017</v>
          </cell>
          <cell r="C49">
            <v>547</v>
          </cell>
          <cell r="D49">
            <v>6</v>
          </cell>
          <cell r="E49">
            <v>6</v>
          </cell>
        </row>
        <row r="50">
          <cell r="B50" t="str">
            <v>TC-018</v>
          </cell>
          <cell r="C50">
            <v>548</v>
          </cell>
          <cell r="D50">
            <v>6</v>
          </cell>
          <cell r="E50">
            <v>6</v>
          </cell>
        </row>
        <row r="51">
          <cell r="B51" t="str">
            <v>KT-015</v>
          </cell>
          <cell r="C51">
            <v>549</v>
          </cell>
          <cell r="D51">
            <v>6.5</v>
          </cell>
          <cell r="E51">
            <v>6.5</v>
          </cell>
        </row>
        <row r="52">
          <cell r="B52" t="str">
            <v>KT-016</v>
          </cell>
          <cell r="C52">
            <v>550</v>
          </cell>
          <cell r="D52">
            <v>6</v>
          </cell>
          <cell r="E52">
            <v>6</v>
          </cell>
        </row>
        <row r="53">
          <cell r="B53" t="str">
            <v>KT-017</v>
          </cell>
          <cell r="C53">
            <v>551</v>
          </cell>
          <cell r="D53">
            <v>5.5</v>
          </cell>
          <cell r="E53">
            <v>5.5</v>
          </cell>
        </row>
        <row r="54">
          <cell r="B54" t="str">
            <v>KT-018</v>
          </cell>
          <cell r="C54">
            <v>552</v>
          </cell>
          <cell r="D54">
            <v>6.5</v>
          </cell>
          <cell r="E54">
            <v>6.5</v>
          </cell>
        </row>
        <row r="55">
          <cell r="B55" t="str">
            <v>KT-019</v>
          </cell>
          <cell r="C55">
            <v>553</v>
          </cell>
          <cell r="D55">
            <v>6</v>
          </cell>
          <cell r="E55">
            <v>6</v>
          </cell>
        </row>
        <row r="56">
          <cell r="B56" t="str">
            <v>KT-020</v>
          </cell>
          <cell r="C56">
            <v>554</v>
          </cell>
          <cell r="D56">
            <v>7.5</v>
          </cell>
          <cell r="E56">
            <v>7.5</v>
          </cell>
        </row>
        <row r="57">
          <cell r="B57" t="str">
            <v>TC-019</v>
          </cell>
          <cell r="C57">
            <v>555</v>
          </cell>
          <cell r="D57">
            <v>7</v>
          </cell>
          <cell r="E57">
            <v>7</v>
          </cell>
        </row>
        <row r="58">
          <cell r="B58" t="str">
            <v>TC-020</v>
          </cell>
          <cell r="C58">
            <v>556</v>
          </cell>
          <cell r="D58">
            <v>7.5</v>
          </cell>
          <cell r="E58">
            <v>7.5</v>
          </cell>
        </row>
        <row r="59">
          <cell r="B59" t="str">
            <v>TC-021</v>
          </cell>
          <cell r="C59">
            <v>557</v>
          </cell>
          <cell r="D59">
            <v>8.5</v>
          </cell>
          <cell r="E59">
            <v>8.5</v>
          </cell>
        </row>
        <row r="60">
          <cell r="B60" t="str">
            <v>TC-022</v>
          </cell>
          <cell r="C60">
            <v>558</v>
          </cell>
          <cell r="D60">
            <v>8</v>
          </cell>
          <cell r="E60">
            <v>8</v>
          </cell>
        </row>
      </sheetData>
      <sheetData sheetId="6">
        <row r="3">
          <cell r="B3" t="str">
            <v>KT-007</v>
          </cell>
          <cell r="C3">
            <v>601</v>
          </cell>
          <cell r="D3">
            <v>6</v>
          </cell>
        </row>
        <row r="4">
          <cell r="B4" t="str">
            <v>KT-008</v>
          </cell>
          <cell r="C4">
            <v>602</v>
          </cell>
          <cell r="D4">
            <v>6.5</v>
          </cell>
        </row>
        <row r="5">
          <cell r="B5" t="str">
            <v>KT-009</v>
          </cell>
          <cell r="C5">
            <v>603</v>
          </cell>
          <cell r="D5">
            <v>6</v>
          </cell>
        </row>
        <row r="6">
          <cell r="B6" t="str">
            <v>KT-010</v>
          </cell>
          <cell r="C6">
            <v>604</v>
          </cell>
          <cell r="D6">
            <v>7.5</v>
          </cell>
        </row>
        <row r="7">
          <cell r="B7" t="str">
            <v>KT-011</v>
          </cell>
          <cell r="C7">
            <v>605</v>
          </cell>
          <cell r="D7">
            <v>6</v>
          </cell>
        </row>
        <row r="8">
          <cell r="B8" t="str">
            <v>KT-033</v>
          </cell>
          <cell r="C8">
            <v>606</v>
          </cell>
          <cell r="D8">
            <v>6</v>
          </cell>
        </row>
        <row r="9">
          <cell r="B9" t="str">
            <v>KT-035</v>
          </cell>
          <cell r="C9">
            <v>607</v>
          </cell>
          <cell r="D9">
            <v>5.5</v>
          </cell>
        </row>
        <row r="10">
          <cell r="B10" t="str">
            <v>KT-036</v>
          </cell>
          <cell r="C10">
            <v>608</v>
          </cell>
          <cell r="D10">
            <v>6</v>
          </cell>
        </row>
        <row r="11">
          <cell r="B11" t="str">
            <v>KT-037</v>
          </cell>
          <cell r="C11">
            <v>609</v>
          </cell>
          <cell r="D11">
            <v>7.5</v>
          </cell>
        </row>
        <row r="12">
          <cell r="B12" t="str">
            <v>KT-038</v>
          </cell>
          <cell r="C12">
            <v>610</v>
          </cell>
          <cell r="D12">
            <v>7.5</v>
          </cell>
        </row>
        <row r="13">
          <cell r="B13" t="str">
            <v>KT-001</v>
          </cell>
          <cell r="C13">
            <v>611</v>
          </cell>
          <cell r="D13">
            <v>6.5</v>
          </cell>
        </row>
        <row r="14">
          <cell r="B14" t="str">
            <v>KT-002</v>
          </cell>
          <cell r="C14">
            <v>612</v>
          </cell>
          <cell r="D14">
            <v>6</v>
          </cell>
        </row>
        <row r="15">
          <cell r="B15" t="str">
            <v>KT-003</v>
          </cell>
          <cell r="C15">
            <v>613</v>
          </cell>
          <cell r="D15">
            <v>8</v>
          </cell>
        </row>
        <row r="16">
          <cell r="B16" t="str">
            <v>KT-004</v>
          </cell>
          <cell r="C16">
            <v>614</v>
          </cell>
          <cell r="D16">
            <v>6</v>
          </cell>
        </row>
        <row r="17">
          <cell r="B17" t="str">
            <v>KT-005</v>
          </cell>
          <cell r="C17">
            <v>615</v>
          </cell>
          <cell r="D17">
            <v>6</v>
          </cell>
        </row>
        <row r="18">
          <cell r="B18" t="str">
            <v>KT-023</v>
          </cell>
          <cell r="C18">
            <v>616</v>
          </cell>
          <cell r="D18">
            <v>6.5</v>
          </cell>
        </row>
        <row r="19">
          <cell r="B19" t="str">
            <v>KT-024</v>
          </cell>
          <cell r="C19">
            <v>617</v>
          </cell>
          <cell r="D19">
            <v>7</v>
          </cell>
        </row>
        <row r="21">
          <cell r="B21" t="str">
            <v>KT-012</v>
          </cell>
          <cell r="C21">
            <v>618</v>
          </cell>
          <cell r="D21">
            <v>8</v>
          </cell>
        </row>
        <row r="22">
          <cell r="B22" t="str">
            <v>KT-013</v>
          </cell>
          <cell r="C22">
            <v>619</v>
          </cell>
          <cell r="D22">
            <v>6.5</v>
          </cell>
        </row>
        <row r="23">
          <cell r="B23" t="str">
            <v>KT-014</v>
          </cell>
          <cell r="C23">
            <v>620</v>
          </cell>
          <cell r="D23">
            <v>8</v>
          </cell>
        </row>
        <row r="24">
          <cell r="B24" t="str">
            <v>KT-015</v>
          </cell>
          <cell r="C24">
            <v>621</v>
          </cell>
          <cell r="D24">
            <v>7</v>
          </cell>
        </row>
        <row r="25">
          <cell r="B25" t="str">
            <v>KT-016</v>
          </cell>
          <cell r="C25">
            <v>622</v>
          </cell>
          <cell r="D25">
            <v>8</v>
          </cell>
        </row>
        <row r="26">
          <cell r="B26" t="str">
            <v>KT-017</v>
          </cell>
          <cell r="C26">
            <v>623</v>
          </cell>
          <cell r="D26">
            <v>6</v>
          </cell>
        </row>
        <row r="27">
          <cell r="B27" t="str">
            <v>KT-025</v>
          </cell>
          <cell r="C27">
            <v>624</v>
          </cell>
          <cell r="D27">
            <v>6.5</v>
          </cell>
        </row>
        <row r="28">
          <cell r="B28" t="str">
            <v>KT-027</v>
          </cell>
          <cell r="C28">
            <v>625</v>
          </cell>
          <cell r="D28">
            <v>6</v>
          </cell>
        </row>
        <row r="29">
          <cell r="B29" t="str">
            <v>KT-029</v>
          </cell>
          <cell r="C29">
            <v>626</v>
          </cell>
          <cell r="D29">
            <v>6</v>
          </cell>
        </row>
        <row r="30">
          <cell r="B30" t="str">
            <v>KT-030</v>
          </cell>
          <cell r="C30">
            <v>627</v>
          </cell>
          <cell r="D30">
            <v>7</v>
          </cell>
        </row>
        <row r="31">
          <cell r="B31" t="str">
            <v>KT-031</v>
          </cell>
          <cell r="C31">
            <v>628</v>
          </cell>
          <cell r="D31">
            <v>6.5</v>
          </cell>
        </row>
        <row r="32">
          <cell r="B32" t="str">
            <v>KT-032</v>
          </cell>
          <cell r="C32">
            <v>629</v>
          </cell>
          <cell r="D32">
            <v>6.5</v>
          </cell>
        </row>
        <row r="33">
          <cell r="B33" t="str">
            <v>KT-018</v>
          </cell>
          <cell r="C33">
            <v>630</v>
          </cell>
          <cell r="D33">
            <v>7</v>
          </cell>
        </row>
        <row r="34">
          <cell r="B34" t="str">
            <v>KT-019</v>
          </cell>
          <cell r="C34">
            <v>631</v>
          </cell>
          <cell r="D34">
            <v>6</v>
          </cell>
        </row>
        <row r="35">
          <cell r="B35" t="str">
            <v>KT-020</v>
          </cell>
          <cell r="C35">
            <v>632</v>
          </cell>
          <cell r="D35">
            <v>8</v>
          </cell>
        </row>
        <row r="36">
          <cell r="B36" t="str">
            <v>KT-021</v>
          </cell>
          <cell r="C36">
            <v>633</v>
          </cell>
          <cell r="D36">
            <v>6.5</v>
          </cell>
        </row>
        <row r="37">
          <cell r="B37" t="str">
            <v>KT-022</v>
          </cell>
          <cell r="C37">
            <v>634</v>
          </cell>
          <cell r="D37">
            <v>7.5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abSelected="1" topLeftCell="A37" zoomScale="75" zoomScaleNormal="75" workbookViewId="0">
      <selection activeCell="A47" sqref="A47:C47"/>
    </sheetView>
  </sheetViews>
  <sheetFormatPr defaultColWidth="9.1796875" defaultRowHeight="14.5" x14ac:dyDescent="0.35"/>
  <cols>
    <col min="1" max="1" width="5.453125" style="33" customWidth="1"/>
    <col min="2" max="2" width="19.54296875" style="33" customWidth="1"/>
    <col min="3" max="3" width="9" style="33" customWidth="1"/>
    <col min="4" max="4" width="6.7265625" style="33" customWidth="1"/>
    <col min="5" max="5" width="13.1796875" style="33" customWidth="1"/>
    <col min="6" max="6" width="9.7265625" style="33" hidden="1" customWidth="1"/>
    <col min="7" max="8" width="9.1796875" style="33" hidden="1" customWidth="1"/>
    <col min="9" max="9" width="16.81640625" style="33" hidden="1" customWidth="1"/>
    <col min="10" max="13" width="9.1796875" style="33" hidden="1" customWidth="1"/>
    <col min="14" max="14" width="12.453125" style="33" hidden="1" customWidth="1"/>
    <col min="15" max="15" width="9.1796875" style="33" hidden="1" customWidth="1"/>
    <col min="16" max="16" width="16.81640625" style="33" hidden="1" customWidth="1"/>
    <col min="17" max="18" width="9.1796875" style="33" hidden="1" customWidth="1"/>
    <col min="19" max="19" width="11.81640625" style="33" hidden="1" customWidth="1"/>
    <col min="20" max="23" width="9.1796875" style="33" hidden="1" customWidth="1"/>
    <col min="24" max="24" width="11.26953125" style="33" hidden="1" customWidth="1"/>
    <col min="25" max="25" width="9.1796875" style="33" customWidth="1"/>
    <col min="26" max="26" width="11.26953125" style="33" hidden="1" customWidth="1"/>
    <col min="27" max="27" width="14" style="33" hidden="1" customWidth="1"/>
    <col min="28" max="28" width="12.453125" style="33" hidden="1" customWidth="1"/>
    <col min="29" max="29" width="15.26953125" style="33" hidden="1" customWidth="1"/>
    <col min="30" max="30" width="1" style="33" hidden="1" customWidth="1"/>
    <col min="31" max="31" width="9.453125" style="33" customWidth="1"/>
    <col min="32" max="32" width="10.54296875" style="33" hidden="1" customWidth="1"/>
    <col min="33" max="33" width="10.7265625" style="33" hidden="1" customWidth="1"/>
    <col min="34" max="34" width="7.1796875" style="52" customWidth="1"/>
    <col min="35" max="35" width="10.7265625" style="52" customWidth="1"/>
    <col min="36" max="36" width="8.1796875" style="52" customWidth="1"/>
    <col min="37" max="37" width="10.7265625" style="52" customWidth="1"/>
    <col min="38" max="38" width="8.26953125" style="103" customWidth="1"/>
    <col min="39" max="39" width="10.7265625" style="52" customWidth="1"/>
    <col min="40" max="40" width="7.54296875" style="103" customWidth="1"/>
    <col min="41" max="41" width="9.1796875" style="52" customWidth="1"/>
    <col min="42" max="42" width="8.26953125" style="33" hidden="1" customWidth="1"/>
    <col min="43" max="43" width="9.7265625" style="33" hidden="1" customWidth="1"/>
    <col min="44" max="44" width="11.7265625" style="33" customWidth="1"/>
    <col min="45" max="45" width="19.81640625" style="49" hidden="1" customWidth="1"/>
    <col min="46" max="16384" width="9.1796875" style="33"/>
  </cols>
  <sheetData>
    <row r="1" spans="1:45" ht="16.5" customHeight="1" x14ac:dyDescent="0.3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44"/>
      <c r="AA1" s="44"/>
      <c r="AB1" s="44"/>
      <c r="AC1" s="44"/>
      <c r="AD1" s="44"/>
      <c r="AE1" s="179" t="s">
        <v>442</v>
      </c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</row>
    <row r="2" spans="1:45" ht="18.75" customHeight="1" x14ac:dyDescent="0.35">
      <c r="A2" s="182" t="s">
        <v>389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45"/>
      <c r="AA2" s="45"/>
      <c r="AB2" s="45"/>
      <c r="AC2" s="45"/>
      <c r="AD2" s="45"/>
      <c r="AE2" s="180" t="s">
        <v>443</v>
      </c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</row>
    <row r="3" spans="1:45" ht="30.75" customHeight="1" x14ac:dyDescent="0.4">
      <c r="A3" s="183" t="s">
        <v>399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38"/>
      <c r="AA3" s="38"/>
      <c r="AB3" s="38"/>
      <c r="AC3" s="38"/>
      <c r="AD3" s="38"/>
      <c r="AE3" s="38"/>
      <c r="AF3" s="38"/>
      <c r="AG3" s="38"/>
      <c r="AH3" s="50"/>
      <c r="AI3" s="50"/>
      <c r="AJ3" s="50"/>
      <c r="AK3" s="50"/>
      <c r="AL3" s="50"/>
      <c r="AM3" s="50"/>
      <c r="AN3" s="50"/>
      <c r="AO3" s="50"/>
      <c r="AP3" s="38"/>
      <c r="AQ3" s="38"/>
      <c r="AR3" s="38"/>
      <c r="AS3" s="24"/>
    </row>
    <row r="4" spans="1:45" ht="27.75" customHeight="1" x14ac:dyDescent="0.4">
      <c r="A4" s="178" t="s">
        <v>441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39"/>
      <c r="AR4" s="46"/>
      <c r="AS4" s="47"/>
    </row>
    <row r="5" spans="1:45" ht="19" x14ac:dyDescent="0.4">
      <c r="A5" s="178" t="s">
        <v>444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39"/>
      <c r="AR5" s="46"/>
      <c r="AS5" s="47"/>
    </row>
    <row r="6" spans="1:45" ht="15.5" x14ac:dyDescent="0.35">
      <c r="A6" s="15"/>
      <c r="B6" s="12"/>
      <c r="C6" s="12"/>
      <c r="D6" s="12"/>
      <c r="E6" s="16"/>
      <c r="F6" s="17"/>
      <c r="G6" s="12"/>
      <c r="H6" s="15"/>
      <c r="I6" s="18"/>
      <c r="J6" s="15"/>
      <c r="K6" s="15"/>
      <c r="L6" s="19"/>
      <c r="M6" s="15"/>
      <c r="N6" s="19"/>
      <c r="O6" s="19"/>
      <c r="P6" s="19"/>
      <c r="Q6" s="19"/>
      <c r="R6" s="19"/>
      <c r="S6" s="19"/>
      <c r="T6" s="19"/>
      <c r="U6" s="20"/>
      <c r="V6" s="15"/>
      <c r="W6" s="1"/>
      <c r="X6" s="1"/>
      <c r="Y6" s="1"/>
      <c r="Z6" s="14"/>
      <c r="AA6" s="1"/>
      <c r="AB6" s="1"/>
      <c r="AC6" s="21"/>
      <c r="AD6" s="22"/>
      <c r="AE6" s="22"/>
      <c r="AF6" s="22"/>
      <c r="AG6" s="22"/>
      <c r="AH6" s="51"/>
      <c r="AI6" s="51"/>
      <c r="AJ6" s="51"/>
      <c r="AK6" s="51"/>
      <c r="AL6" s="101"/>
      <c r="AM6" s="51"/>
      <c r="AN6" s="101"/>
      <c r="AO6" s="51"/>
      <c r="AP6" s="22"/>
      <c r="AQ6" s="22"/>
      <c r="AS6" s="48"/>
    </row>
    <row r="7" spans="1:45" ht="16" customHeight="1" x14ac:dyDescent="0.35">
      <c r="A7" s="171" t="s">
        <v>1</v>
      </c>
      <c r="B7" s="186" t="s">
        <v>2</v>
      </c>
      <c r="C7" s="168" t="s">
        <v>3</v>
      </c>
      <c r="D7" s="171" t="s">
        <v>390</v>
      </c>
      <c r="E7" s="175" t="s">
        <v>4</v>
      </c>
      <c r="F7" s="166" t="s">
        <v>5</v>
      </c>
      <c r="G7" s="167" t="s">
        <v>6</v>
      </c>
      <c r="H7" s="167" t="s">
        <v>7</v>
      </c>
      <c r="I7" s="167" t="s">
        <v>8</v>
      </c>
      <c r="J7" s="167"/>
      <c r="K7" s="167"/>
      <c r="L7" s="167"/>
      <c r="M7" s="166" t="s">
        <v>9</v>
      </c>
      <c r="N7" s="166"/>
      <c r="O7" s="166"/>
      <c r="P7" s="167" t="s">
        <v>10</v>
      </c>
      <c r="Q7" s="167"/>
      <c r="R7" s="167"/>
      <c r="S7" s="167"/>
      <c r="T7" s="167"/>
      <c r="U7" s="167" t="s">
        <v>391</v>
      </c>
      <c r="V7" s="167"/>
      <c r="W7" s="167" t="s">
        <v>11</v>
      </c>
      <c r="X7" s="167" t="s">
        <v>11</v>
      </c>
      <c r="Y7" s="171" t="s">
        <v>12</v>
      </c>
      <c r="Z7" s="184" t="s">
        <v>392</v>
      </c>
      <c r="AA7" s="167" t="s">
        <v>13</v>
      </c>
      <c r="AB7" s="95"/>
      <c r="AC7" s="96"/>
      <c r="AD7" s="96"/>
      <c r="AE7" s="154" t="s">
        <v>395</v>
      </c>
      <c r="AF7" s="153" t="s">
        <v>393</v>
      </c>
      <c r="AG7" s="153" t="s">
        <v>394</v>
      </c>
      <c r="AH7" s="157" t="s">
        <v>438</v>
      </c>
      <c r="AI7" s="158"/>
      <c r="AJ7" s="159"/>
      <c r="AK7" s="163" t="s">
        <v>439</v>
      </c>
      <c r="AL7" s="157" t="s">
        <v>281</v>
      </c>
      <c r="AM7" s="158"/>
      <c r="AN7" s="159"/>
      <c r="AO7" s="163" t="s">
        <v>440</v>
      </c>
      <c r="AP7" s="153" t="s">
        <v>437</v>
      </c>
      <c r="AQ7" s="185" t="s">
        <v>396</v>
      </c>
      <c r="AR7" s="154" t="s">
        <v>397</v>
      </c>
      <c r="AS7" s="167" t="s">
        <v>339</v>
      </c>
    </row>
    <row r="8" spans="1:45" ht="16" customHeight="1" x14ac:dyDescent="0.35">
      <c r="A8" s="172"/>
      <c r="B8" s="187"/>
      <c r="C8" s="169"/>
      <c r="D8" s="172"/>
      <c r="E8" s="176"/>
      <c r="F8" s="166"/>
      <c r="G8" s="167"/>
      <c r="H8" s="167"/>
      <c r="I8" s="53" t="s">
        <v>14</v>
      </c>
      <c r="J8" s="53" t="s">
        <v>15</v>
      </c>
      <c r="K8" s="53" t="s">
        <v>16</v>
      </c>
      <c r="L8" s="53" t="s">
        <v>17</v>
      </c>
      <c r="M8" s="98" t="s">
        <v>18</v>
      </c>
      <c r="N8" s="98" t="s">
        <v>9</v>
      </c>
      <c r="O8" s="98" t="s">
        <v>19</v>
      </c>
      <c r="P8" s="53" t="s">
        <v>20</v>
      </c>
      <c r="Q8" s="53" t="s">
        <v>21</v>
      </c>
      <c r="R8" s="53" t="s">
        <v>22</v>
      </c>
      <c r="S8" s="53" t="s">
        <v>23</v>
      </c>
      <c r="T8" s="53" t="s">
        <v>24</v>
      </c>
      <c r="U8" s="53" t="s">
        <v>26</v>
      </c>
      <c r="V8" s="53" t="s">
        <v>27</v>
      </c>
      <c r="W8" s="167"/>
      <c r="X8" s="167"/>
      <c r="Y8" s="172"/>
      <c r="Z8" s="184"/>
      <c r="AA8" s="167"/>
      <c r="AB8" s="95"/>
      <c r="AC8" s="96"/>
      <c r="AD8" s="96"/>
      <c r="AE8" s="155"/>
      <c r="AF8" s="153"/>
      <c r="AG8" s="153"/>
      <c r="AH8" s="160"/>
      <c r="AI8" s="161"/>
      <c r="AJ8" s="162"/>
      <c r="AK8" s="164"/>
      <c r="AL8" s="160"/>
      <c r="AM8" s="161"/>
      <c r="AN8" s="162"/>
      <c r="AO8" s="164"/>
      <c r="AP8" s="153"/>
      <c r="AQ8" s="185"/>
      <c r="AR8" s="155"/>
      <c r="AS8" s="167"/>
    </row>
    <row r="9" spans="1:45" ht="33" x14ac:dyDescent="0.35">
      <c r="A9" s="173"/>
      <c r="B9" s="188"/>
      <c r="C9" s="170"/>
      <c r="D9" s="173"/>
      <c r="E9" s="177"/>
      <c r="F9" s="98"/>
      <c r="G9" s="53"/>
      <c r="H9" s="53"/>
      <c r="I9" s="53"/>
      <c r="J9" s="53"/>
      <c r="K9" s="53"/>
      <c r="L9" s="53"/>
      <c r="M9" s="98"/>
      <c r="N9" s="98"/>
      <c r="O9" s="98"/>
      <c r="P9" s="53"/>
      <c r="Q9" s="53"/>
      <c r="R9" s="53"/>
      <c r="S9" s="53"/>
      <c r="T9" s="53"/>
      <c r="U9" s="53"/>
      <c r="V9" s="53"/>
      <c r="W9" s="53"/>
      <c r="X9" s="53"/>
      <c r="Y9" s="173"/>
      <c r="Z9" s="94"/>
      <c r="AA9" s="53"/>
      <c r="AB9" s="95"/>
      <c r="AC9" s="96"/>
      <c r="AD9" s="96"/>
      <c r="AE9" s="156"/>
      <c r="AF9" s="99"/>
      <c r="AG9" s="99"/>
      <c r="AH9" s="97" t="s">
        <v>445</v>
      </c>
      <c r="AI9" s="97" t="s">
        <v>446</v>
      </c>
      <c r="AJ9" s="97" t="s">
        <v>447</v>
      </c>
      <c r="AK9" s="165"/>
      <c r="AL9" s="97" t="s">
        <v>445</v>
      </c>
      <c r="AM9" s="97" t="s">
        <v>446</v>
      </c>
      <c r="AN9" s="97" t="s">
        <v>447</v>
      </c>
      <c r="AO9" s="165"/>
      <c r="AP9" s="99"/>
      <c r="AQ9" s="100"/>
      <c r="AR9" s="156"/>
      <c r="AS9" s="54"/>
    </row>
    <row r="10" spans="1:45" ht="31.5" customHeight="1" x14ac:dyDescent="0.35">
      <c r="A10" s="82">
        <v>1</v>
      </c>
      <c r="B10" s="83" t="s">
        <v>80</v>
      </c>
      <c r="C10" s="84" t="s">
        <v>46</v>
      </c>
      <c r="D10" s="85" t="s">
        <v>29</v>
      </c>
      <c r="E10" s="86" t="s">
        <v>81</v>
      </c>
      <c r="F10" s="85" t="s">
        <v>30</v>
      </c>
      <c r="G10" s="87" t="s">
        <v>31</v>
      </c>
      <c r="H10" s="87" t="s">
        <v>32</v>
      </c>
      <c r="I10" s="87" t="s">
        <v>82</v>
      </c>
      <c r="J10" s="87" t="s">
        <v>33</v>
      </c>
      <c r="K10" s="87" t="s">
        <v>83</v>
      </c>
      <c r="L10" s="87" t="s">
        <v>84</v>
      </c>
      <c r="M10" s="88" t="s">
        <v>85</v>
      </c>
      <c r="N10" s="89" t="s">
        <v>84</v>
      </c>
      <c r="O10" s="87" t="s">
        <v>86</v>
      </c>
      <c r="P10" s="90" t="s">
        <v>87</v>
      </c>
      <c r="Q10" s="85" t="s">
        <v>88</v>
      </c>
      <c r="R10" s="85">
        <v>2006</v>
      </c>
      <c r="S10" s="85" t="s">
        <v>89</v>
      </c>
      <c r="T10" s="85" t="s">
        <v>38</v>
      </c>
      <c r="U10" s="91" t="s">
        <v>385</v>
      </c>
      <c r="V10" s="85"/>
      <c r="W10" s="85"/>
      <c r="X10" s="92" t="s">
        <v>281</v>
      </c>
      <c r="Y10" s="85"/>
      <c r="Z10" s="85" t="s">
        <v>30</v>
      </c>
      <c r="AA10" s="87" t="s">
        <v>90</v>
      </c>
      <c r="AB10" s="87"/>
      <c r="AC10" s="85"/>
      <c r="AD10" s="93"/>
      <c r="AE10" s="105" t="s">
        <v>401</v>
      </c>
      <c r="AF10" s="106"/>
      <c r="AG10" s="106"/>
      <c r="AH10" s="107">
        <f>VLOOKUP(AE10,[1]QLKT!$B$3:$E$60,3,0)</f>
        <v>7.5</v>
      </c>
      <c r="AI10" s="107"/>
      <c r="AJ10" s="107">
        <f>AH10+AI10</f>
        <v>7.5</v>
      </c>
      <c r="AK10" s="107">
        <f>VLOOKUP(AE10,'[1]QLNN ve KT'!$B$3:$D$37,3,0)</f>
        <v>6.5</v>
      </c>
      <c r="AL10" s="108">
        <f>VLOOKUP(AE10,'[1]Tieng ANh'!$B$2:$D$167,3,0)</f>
        <v>82</v>
      </c>
      <c r="AM10" s="107"/>
      <c r="AN10" s="108">
        <f>AL10+AM10</f>
        <v>82</v>
      </c>
      <c r="AO10" s="107">
        <f>AJ10+AK10</f>
        <v>14</v>
      </c>
      <c r="AP10" s="109"/>
      <c r="AQ10" s="110">
        <v>5</v>
      </c>
      <c r="AR10" s="111" t="s">
        <v>398</v>
      </c>
      <c r="AS10" s="23" t="s">
        <v>25</v>
      </c>
    </row>
    <row r="11" spans="1:45" ht="31.5" customHeight="1" x14ac:dyDescent="0.35">
      <c r="A11" s="6">
        <v>2</v>
      </c>
      <c r="B11" s="67" t="s">
        <v>91</v>
      </c>
      <c r="C11" s="68" t="s">
        <v>92</v>
      </c>
      <c r="D11" s="5" t="s">
        <v>37</v>
      </c>
      <c r="E11" s="7" t="s">
        <v>93</v>
      </c>
      <c r="F11" s="5" t="s">
        <v>94</v>
      </c>
      <c r="G11" s="7" t="s">
        <v>31</v>
      </c>
      <c r="H11" s="7" t="s">
        <v>32</v>
      </c>
      <c r="I11" s="7" t="s">
        <v>95</v>
      </c>
      <c r="J11" s="7" t="s">
        <v>96</v>
      </c>
      <c r="K11" s="7" t="s">
        <v>97</v>
      </c>
      <c r="L11" s="7"/>
      <c r="M11" s="9" t="s">
        <v>73</v>
      </c>
      <c r="N11" s="9" t="s">
        <v>98</v>
      </c>
      <c r="O11" s="7" t="s">
        <v>86</v>
      </c>
      <c r="P11" s="10" t="s">
        <v>99</v>
      </c>
      <c r="Q11" s="5" t="s">
        <v>88</v>
      </c>
      <c r="R11" s="5">
        <v>2013</v>
      </c>
      <c r="S11" s="5" t="s">
        <v>100</v>
      </c>
      <c r="T11" s="5" t="s">
        <v>49</v>
      </c>
      <c r="U11" s="8"/>
      <c r="V11" s="5"/>
      <c r="W11" s="5"/>
      <c r="X11" s="3" t="s">
        <v>281</v>
      </c>
      <c r="Y11" s="5"/>
      <c r="Z11" s="5" t="s">
        <v>30</v>
      </c>
      <c r="AA11" s="7" t="s">
        <v>101</v>
      </c>
      <c r="AB11" s="7"/>
      <c r="AC11" s="5"/>
      <c r="AD11" s="2"/>
      <c r="AE11" s="66" t="s">
        <v>402</v>
      </c>
      <c r="AF11" s="34"/>
      <c r="AG11" s="34"/>
      <c r="AH11" s="112">
        <f>VLOOKUP(AE11,[1]QLKT!$B$3:$E$60,3,0)</f>
        <v>7</v>
      </c>
      <c r="AI11" s="112"/>
      <c r="AJ11" s="112">
        <f t="shared" ref="AJ11:AJ44" si="0">AH11+AI11</f>
        <v>7</v>
      </c>
      <c r="AK11" s="112">
        <f>VLOOKUP(AE11,'[1]QLNN ve KT'!$B$3:$D$37,3,0)</f>
        <v>6</v>
      </c>
      <c r="AL11" s="113">
        <f>VLOOKUP(AE11,'[1]Tieng ANh'!$B$2:$D$167,3,0)</f>
        <v>80</v>
      </c>
      <c r="AM11" s="112"/>
      <c r="AN11" s="113">
        <f t="shared" ref="AN11:AN44" si="1">AL11+AM11</f>
        <v>80</v>
      </c>
      <c r="AO11" s="112">
        <f t="shared" ref="AO11:AO44" si="2">AJ11+AK11</f>
        <v>13</v>
      </c>
      <c r="AP11" s="4"/>
      <c r="AQ11" s="4">
        <v>5</v>
      </c>
      <c r="AR11" s="23" t="s">
        <v>398</v>
      </c>
      <c r="AS11" s="23" t="s">
        <v>25</v>
      </c>
    </row>
    <row r="12" spans="1:45" ht="31.5" customHeight="1" x14ac:dyDescent="0.35">
      <c r="A12" s="6">
        <v>3</v>
      </c>
      <c r="B12" s="67" t="s">
        <v>102</v>
      </c>
      <c r="C12" s="68" t="s">
        <v>92</v>
      </c>
      <c r="D12" s="5" t="s">
        <v>29</v>
      </c>
      <c r="E12" s="7" t="s">
        <v>103</v>
      </c>
      <c r="F12" s="5" t="s">
        <v>42</v>
      </c>
      <c r="G12" s="7" t="s">
        <v>31</v>
      </c>
      <c r="H12" s="7" t="s">
        <v>32</v>
      </c>
      <c r="I12" s="7" t="s">
        <v>104</v>
      </c>
      <c r="J12" s="5" t="s">
        <v>39</v>
      </c>
      <c r="K12" s="7" t="s">
        <v>40</v>
      </c>
      <c r="L12" s="7" t="s">
        <v>105</v>
      </c>
      <c r="M12" s="9" t="s">
        <v>73</v>
      </c>
      <c r="N12" s="9" t="s">
        <v>106</v>
      </c>
      <c r="O12" s="7" t="s">
        <v>107</v>
      </c>
      <c r="P12" s="10" t="s">
        <v>108</v>
      </c>
      <c r="Q12" s="5" t="s">
        <v>35</v>
      </c>
      <c r="R12" s="5">
        <v>2013</v>
      </c>
      <c r="S12" s="5" t="s">
        <v>109</v>
      </c>
      <c r="T12" s="5" t="s">
        <v>38</v>
      </c>
      <c r="U12" s="8" t="s">
        <v>385</v>
      </c>
      <c r="V12" s="5"/>
      <c r="W12" s="5"/>
      <c r="X12" s="3" t="s">
        <v>281</v>
      </c>
      <c r="Y12" s="5"/>
      <c r="Z12" s="5" t="s">
        <v>30</v>
      </c>
      <c r="AA12" s="7" t="s">
        <v>110</v>
      </c>
      <c r="AB12" s="7"/>
      <c r="AC12" s="5"/>
      <c r="AD12" s="2"/>
      <c r="AE12" s="66" t="s">
        <v>403</v>
      </c>
      <c r="AF12" s="106"/>
      <c r="AG12" s="106"/>
      <c r="AH12" s="112">
        <f>VLOOKUP(AE12,[1]QLKT!$B$3:$E$60,3,0)</f>
        <v>9</v>
      </c>
      <c r="AI12" s="112"/>
      <c r="AJ12" s="112">
        <f t="shared" si="0"/>
        <v>9</v>
      </c>
      <c r="AK12" s="112">
        <f>VLOOKUP(AE12,'[1]QLNN ve KT'!$B$3:$D$37,3,0)</f>
        <v>8</v>
      </c>
      <c r="AL12" s="113">
        <f>VLOOKUP(AE12,'[1]Tieng ANh'!$B$2:$D$167,3,0)</f>
        <v>97</v>
      </c>
      <c r="AM12" s="112"/>
      <c r="AN12" s="113">
        <f t="shared" si="1"/>
        <v>97</v>
      </c>
      <c r="AO12" s="112">
        <f t="shared" si="2"/>
        <v>17</v>
      </c>
      <c r="AP12" s="114"/>
      <c r="AQ12" s="4">
        <v>5</v>
      </c>
      <c r="AR12" s="23" t="s">
        <v>398</v>
      </c>
      <c r="AS12" s="23" t="s">
        <v>25</v>
      </c>
    </row>
    <row r="13" spans="1:45" ht="31.5" customHeight="1" x14ac:dyDescent="0.35">
      <c r="A13" s="6">
        <v>4</v>
      </c>
      <c r="B13" s="67" t="s">
        <v>111</v>
      </c>
      <c r="C13" s="68" t="s">
        <v>112</v>
      </c>
      <c r="D13" s="5" t="s">
        <v>37</v>
      </c>
      <c r="E13" s="8" t="s">
        <v>113</v>
      </c>
      <c r="F13" s="5" t="s">
        <v>114</v>
      </c>
      <c r="G13" s="7" t="s">
        <v>31</v>
      </c>
      <c r="H13" s="7" t="s">
        <v>32</v>
      </c>
      <c r="I13" s="7" t="s">
        <v>115</v>
      </c>
      <c r="J13" s="7" t="s">
        <v>51</v>
      </c>
      <c r="K13" s="7" t="s">
        <v>116</v>
      </c>
      <c r="L13" s="7" t="s">
        <v>117</v>
      </c>
      <c r="M13" s="9" t="s">
        <v>63</v>
      </c>
      <c r="N13" s="9" t="s">
        <v>118</v>
      </c>
      <c r="O13" s="7" t="s">
        <v>119</v>
      </c>
      <c r="P13" s="10" t="s">
        <v>120</v>
      </c>
      <c r="Q13" s="5" t="s">
        <v>35</v>
      </c>
      <c r="R13" s="5">
        <v>2000</v>
      </c>
      <c r="S13" s="5" t="s">
        <v>121</v>
      </c>
      <c r="T13" s="5" t="s">
        <v>49</v>
      </c>
      <c r="U13" s="8" t="s">
        <v>385</v>
      </c>
      <c r="V13" s="5"/>
      <c r="W13" s="5"/>
      <c r="X13" s="3" t="s">
        <v>281</v>
      </c>
      <c r="Y13" s="5"/>
      <c r="Z13" s="5" t="s">
        <v>30</v>
      </c>
      <c r="AA13" s="7" t="s">
        <v>122</v>
      </c>
      <c r="AB13" s="7"/>
      <c r="AC13" s="5"/>
      <c r="AD13" s="2"/>
      <c r="AE13" s="66" t="s">
        <v>404</v>
      </c>
      <c r="AF13" s="34"/>
      <c r="AG13" s="34"/>
      <c r="AH13" s="112">
        <f>VLOOKUP(AE13,[1]QLKT!$B$3:$E$60,3,0)</f>
        <v>8.5</v>
      </c>
      <c r="AI13" s="112"/>
      <c r="AJ13" s="112">
        <f t="shared" si="0"/>
        <v>8.5</v>
      </c>
      <c r="AK13" s="112">
        <f>VLOOKUP(AE13,'[1]QLNN ve KT'!$B$3:$D$37,3,0)</f>
        <v>6</v>
      </c>
      <c r="AL13" s="113">
        <f>VLOOKUP(AE13,'[1]Tieng ANh'!$B$2:$D$167,3,0)</f>
        <v>95</v>
      </c>
      <c r="AM13" s="112"/>
      <c r="AN13" s="113">
        <f t="shared" si="1"/>
        <v>95</v>
      </c>
      <c r="AO13" s="112">
        <f t="shared" si="2"/>
        <v>14.5</v>
      </c>
      <c r="AP13" s="4"/>
      <c r="AQ13" s="4">
        <v>5</v>
      </c>
      <c r="AR13" s="23" t="s">
        <v>398</v>
      </c>
      <c r="AS13" s="23" t="s">
        <v>25</v>
      </c>
    </row>
    <row r="14" spans="1:45" s="81" customFormat="1" ht="31.5" customHeight="1" x14ac:dyDescent="0.35">
      <c r="A14" s="71">
        <v>5</v>
      </c>
      <c r="B14" s="72" t="s">
        <v>123</v>
      </c>
      <c r="C14" s="73" t="s">
        <v>54</v>
      </c>
      <c r="D14" s="74" t="s">
        <v>29</v>
      </c>
      <c r="E14" s="2" t="s">
        <v>124</v>
      </c>
      <c r="F14" s="74" t="s">
        <v>69</v>
      </c>
      <c r="G14" s="2" t="s">
        <v>31</v>
      </c>
      <c r="H14" s="2" t="s">
        <v>32</v>
      </c>
      <c r="I14" s="2" t="s">
        <v>125</v>
      </c>
      <c r="J14" s="2" t="s">
        <v>70</v>
      </c>
      <c r="K14" s="2" t="s">
        <v>126</v>
      </c>
      <c r="L14" s="2"/>
      <c r="M14" s="75" t="s">
        <v>73</v>
      </c>
      <c r="N14" s="75" t="s">
        <v>127</v>
      </c>
      <c r="O14" s="2" t="s">
        <v>56</v>
      </c>
      <c r="P14" s="76" t="s">
        <v>128</v>
      </c>
      <c r="Q14" s="74" t="s">
        <v>35</v>
      </c>
      <c r="R14" s="74">
        <v>2017</v>
      </c>
      <c r="S14" s="74" t="s">
        <v>121</v>
      </c>
      <c r="T14" s="74" t="s">
        <v>38</v>
      </c>
      <c r="U14" s="3" t="s">
        <v>385</v>
      </c>
      <c r="V14" s="74"/>
      <c r="W14" s="74" t="s">
        <v>41</v>
      </c>
      <c r="X14" s="74" t="s">
        <v>436</v>
      </c>
      <c r="Y14" s="74"/>
      <c r="Z14" s="74" t="s">
        <v>30</v>
      </c>
      <c r="AA14" s="2" t="s">
        <v>129</v>
      </c>
      <c r="AB14" s="2"/>
      <c r="AC14" s="74"/>
      <c r="AD14" s="2"/>
      <c r="AE14" s="2" t="s">
        <v>405</v>
      </c>
      <c r="AF14" s="77"/>
      <c r="AG14" s="77"/>
      <c r="AH14" s="115">
        <f>VLOOKUP(AE14,[1]QLKT!$B$3:$E$60,3,0)</f>
        <v>8.5</v>
      </c>
      <c r="AI14" s="115"/>
      <c r="AJ14" s="115">
        <f t="shared" si="0"/>
        <v>8.5</v>
      </c>
      <c r="AK14" s="115">
        <f>VLOOKUP(AE14,'[1]QLNN ve KT'!$B$3:$D$37,3,0)</f>
        <v>6</v>
      </c>
      <c r="AL14" s="102" t="s">
        <v>436</v>
      </c>
      <c r="AM14" s="78"/>
      <c r="AN14" s="104" t="s">
        <v>436</v>
      </c>
      <c r="AO14" s="115">
        <f t="shared" si="2"/>
        <v>14.5</v>
      </c>
      <c r="AP14" s="79"/>
      <c r="AQ14" s="80">
        <v>5</v>
      </c>
      <c r="AR14" s="23" t="s">
        <v>398</v>
      </c>
      <c r="AS14" s="23" t="s">
        <v>25</v>
      </c>
    </row>
    <row r="15" spans="1:45" s="136" customFormat="1" ht="31.5" customHeight="1" x14ac:dyDescent="0.35">
      <c r="A15" s="122">
        <v>6</v>
      </c>
      <c r="B15" s="123" t="s">
        <v>57</v>
      </c>
      <c r="C15" s="124" t="s">
        <v>130</v>
      </c>
      <c r="D15" s="125" t="s">
        <v>29</v>
      </c>
      <c r="E15" s="126" t="s">
        <v>131</v>
      </c>
      <c r="F15" s="125" t="s">
        <v>132</v>
      </c>
      <c r="G15" s="126" t="s">
        <v>31</v>
      </c>
      <c r="H15" s="126" t="s">
        <v>32</v>
      </c>
      <c r="I15" s="126" t="s">
        <v>133</v>
      </c>
      <c r="J15" s="126" t="s">
        <v>96</v>
      </c>
      <c r="K15" s="126" t="s">
        <v>134</v>
      </c>
      <c r="L15" s="126" t="s">
        <v>135</v>
      </c>
      <c r="M15" s="127" t="s">
        <v>52</v>
      </c>
      <c r="N15" s="127" t="s">
        <v>136</v>
      </c>
      <c r="O15" s="126" t="s">
        <v>59</v>
      </c>
      <c r="P15" s="128" t="s">
        <v>137</v>
      </c>
      <c r="Q15" s="125" t="s">
        <v>35</v>
      </c>
      <c r="R15" s="125">
        <v>2015</v>
      </c>
      <c r="S15" s="125" t="s">
        <v>109</v>
      </c>
      <c r="T15" s="125" t="s">
        <v>38</v>
      </c>
      <c r="U15" s="129" t="s">
        <v>385</v>
      </c>
      <c r="V15" s="125"/>
      <c r="W15" s="125"/>
      <c r="X15" s="129" t="s">
        <v>281</v>
      </c>
      <c r="Y15" s="125"/>
      <c r="Z15" s="125" t="s">
        <v>30</v>
      </c>
      <c r="AA15" s="126" t="s">
        <v>138</v>
      </c>
      <c r="AB15" s="126"/>
      <c r="AC15" s="125"/>
      <c r="AD15" s="126"/>
      <c r="AE15" s="126" t="s">
        <v>406</v>
      </c>
      <c r="AF15" s="130"/>
      <c r="AG15" s="130"/>
      <c r="AH15" s="131">
        <v>8.5</v>
      </c>
      <c r="AI15" s="131"/>
      <c r="AJ15" s="131">
        <f t="shared" si="0"/>
        <v>8.5</v>
      </c>
      <c r="AK15" s="131">
        <v>7</v>
      </c>
      <c r="AL15" s="132">
        <f>VLOOKUP(AE15,'[1]Tieng ANh'!$B$169:$D$250,3,0)</f>
        <v>81</v>
      </c>
      <c r="AM15" s="132"/>
      <c r="AN15" s="132">
        <f t="shared" si="1"/>
        <v>81</v>
      </c>
      <c r="AO15" s="131">
        <f t="shared" si="2"/>
        <v>15.5</v>
      </c>
      <c r="AP15" s="133"/>
      <c r="AQ15" s="134">
        <v>5</v>
      </c>
      <c r="AR15" s="135" t="s">
        <v>398</v>
      </c>
      <c r="AS15" s="135" t="s">
        <v>25</v>
      </c>
    </row>
    <row r="16" spans="1:45" ht="31.5" customHeight="1" x14ac:dyDescent="0.35">
      <c r="A16" s="6">
        <v>7</v>
      </c>
      <c r="B16" s="67" t="s">
        <v>139</v>
      </c>
      <c r="C16" s="68" t="s">
        <v>58</v>
      </c>
      <c r="D16" s="5" t="s">
        <v>29</v>
      </c>
      <c r="E16" s="8" t="s">
        <v>140</v>
      </c>
      <c r="F16" s="5" t="s">
        <v>30</v>
      </c>
      <c r="G16" s="7" t="s">
        <v>31</v>
      </c>
      <c r="H16" s="7" t="s">
        <v>32</v>
      </c>
      <c r="I16" s="7" t="s">
        <v>141</v>
      </c>
      <c r="J16" s="7" t="s">
        <v>142</v>
      </c>
      <c r="K16" s="7" t="s">
        <v>143</v>
      </c>
      <c r="L16" s="7" t="s">
        <v>144</v>
      </c>
      <c r="M16" s="9" t="s">
        <v>63</v>
      </c>
      <c r="N16" s="9" t="s">
        <v>145</v>
      </c>
      <c r="O16" s="7" t="s">
        <v>76</v>
      </c>
      <c r="P16" s="10" t="s">
        <v>99</v>
      </c>
      <c r="Q16" s="5" t="s">
        <v>88</v>
      </c>
      <c r="R16" s="5">
        <v>2012</v>
      </c>
      <c r="S16" s="5" t="s">
        <v>100</v>
      </c>
      <c r="T16" s="5" t="s">
        <v>49</v>
      </c>
      <c r="U16" s="8"/>
      <c r="V16" s="5"/>
      <c r="W16" s="5"/>
      <c r="X16" s="3" t="s">
        <v>281</v>
      </c>
      <c r="Y16" s="5"/>
      <c r="Z16" s="5" t="s">
        <v>30</v>
      </c>
      <c r="AA16" s="7" t="s">
        <v>146</v>
      </c>
      <c r="AB16" s="7"/>
      <c r="AC16" s="5"/>
      <c r="AD16" s="2"/>
      <c r="AE16" s="66" t="s">
        <v>407</v>
      </c>
      <c r="AF16" s="106"/>
      <c r="AG16" s="106"/>
      <c r="AH16" s="112">
        <f>VLOOKUP(AE16,[1]QLKT!$B$3:$E$60,3,0)</f>
        <v>6.5</v>
      </c>
      <c r="AI16" s="112"/>
      <c r="AJ16" s="112">
        <f t="shared" si="0"/>
        <v>6.5</v>
      </c>
      <c r="AK16" s="112">
        <f>VLOOKUP(AE16,'[1]QLNN ve KT'!$B$3:$D$37,3,0)</f>
        <v>6</v>
      </c>
      <c r="AL16" s="113">
        <f>VLOOKUP(AE16,'[1]Tieng ANh'!$B$2:$D$167,3,0)</f>
        <v>85</v>
      </c>
      <c r="AM16" s="112"/>
      <c r="AN16" s="113">
        <f t="shared" si="1"/>
        <v>85</v>
      </c>
      <c r="AO16" s="112">
        <f t="shared" si="2"/>
        <v>12.5</v>
      </c>
      <c r="AP16" s="114"/>
      <c r="AQ16" s="4">
        <v>5</v>
      </c>
      <c r="AR16" s="23" t="s">
        <v>398</v>
      </c>
      <c r="AS16" s="23" t="s">
        <v>25</v>
      </c>
    </row>
    <row r="17" spans="1:45" ht="31.5" customHeight="1" x14ac:dyDescent="0.35">
      <c r="A17" s="6">
        <v>8</v>
      </c>
      <c r="B17" s="67" t="s">
        <v>147</v>
      </c>
      <c r="C17" s="68" t="s">
        <v>148</v>
      </c>
      <c r="D17" s="5" t="s">
        <v>149</v>
      </c>
      <c r="E17" s="11" t="s">
        <v>150</v>
      </c>
      <c r="F17" s="5" t="s">
        <v>74</v>
      </c>
      <c r="G17" s="7" t="s">
        <v>31</v>
      </c>
      <c r="H17" s="7" t="s">
        <v>32</v>
      </c>
      <c r="I17" s="7" t="s">
        <v>151</v>
      </c>
      <c r="J17" s="7" t="s">
        <v>152</v>
      </c>
      <c r="K17" s="7" t="s">
        <v>153</v>
      </c>
      <c r="L17" s="7"/>
      <c r="M17" s="9" t="s">
        <v>52</v>
      </c>
      <c r="N17" s="9" t="s">
        <v>154</v>
      </c>
      <c r="O17" s="7" t="s">
        <v>155</v>
      </c>
      <c r="P17" s="10" t="s">
        <v>128</v>
      </c>
      <c r="Q17" s="5" t="s">
        <v>35</v>
      </c>
      <c r="R17" s="5">
        <v>2009</v>
      </c>
      <c r="S17" s="5" t="s">
        <v>156</v>
      </c>
      <c r="T17" s="5" t="s">
        <v>49</v>
      </c>
      <c r="U17" s="8" t="s">
        <v>385</v>
      </c>
      <c r="V17" s="8"/>
      <c r="W17" s="5"/>
      <c r="X17" s="3" t="s">
        <v>281</v>
      </c>
      <c r="Y17" s="5"/>
      <c r="Z17" s="5" t="s">
        <v>30</v>
      </c>
      <c r="AA17" s="7" t="s">
        <v>157</v>
      </c>
      <c r="AB17" s="7"/>
      <c r="AC17" s="5"/>
      <c r="AD17" s="2"/>
      <c r="AE17" s="66" t="s">
        <v>408</v>
      </c>
      <c r="AF17" s="34"/>
      <c r="AG17" s="34"/>
      <c r="AH17" s="112">
        <f>VLOOKUP(AE17,[1]QLKT!$B$3:$E$60,3,0)</f>
        <v>7</v>
      </c>
      <c r="AI17" s="112"/>
      <c r="AJ17" s="112">
        <f t="shared" si="0"/>
        <v>7</v>
      </c>
      <c r="AK17" s="112">
        <f>VLOOKUP(AE17,'[1]QLNN ve KT'!$B$3:$D$37,3,0)</f>
        <v>6.5</v>
      </c>
      <c r="AL17" s="113">
        <f>VLOOKUP(AE17,'[1]Tieng ANh'!$B$2:$D$167,3,0)</f>
        <v>96</v>
      </c>
      <c r="AM17" s="112"/>
      <c r="AN17" s="113">
        <f t="shared" si="1"/>
        <v>96</v>
      </c>
      <c r="AO17" s="112">
        <f t="shared" si="2"/>
        <v>13.5</v>
      </c>
      <c r="AP17" s="4"/>
      <c r="AQ17" s="4">
        <v>5</v>
      </c>
      <c r="AR17" s="23" t="s">
        <v>398</v>
      </c>
      <c r="AS17" s="23" t="s">
        <v>25</v>
      </c>
    </row>
    <row r="18" spans="1:45" ht="31.5" customHeight="1" x14ac:dyDescent="0.35">
      <c r="A18" s="6">
        <v>9</v>
      </c>
      <c r="B18" s="67" t="s">
        <v>158</v>
      </c>
      <c r="C18" s="68" t="s">
        <v>159</v>
      </c>
      <c r="D18" s="5" t="s">
        <v>37</v>
      </c>
      <c r="E18" s="7" t="s">
        <v>160</v>
      </c>
      <c r="F18" s="5" t="s">
        <v>30</v>
      </c>
      <c r="G18" s="7" t="s">
        <v>31</v>
      </c>
      <c r="H18" s="7" t="s">
        <v>32</v>
      </c>
      <c r="I18" s="7" t="s">
        <v>161</v>
      </c>
      <c r="J18" s="5" t="s">
        <v>39</v>
      </c>
      <c r="K18" s="7"/>
      <c r="L18" s="7"/>
      <c r="M18" s="9" t="s">
        <v>52</v>
      </c>
      <c r="N18" s="9" t="s">
        <v>162</v>
      </c>
      <c r="O18" s="7" t="s">
        <v>56</v>
      </c>
      <c r="P18" s="10" t="s">
        <v>163</v>
      </c>
      <c r="Q18" s="5" t="s">
        <v>35</v>
      </c>
      <c r="R18" s="5">
        <v>2001</v>
      </c>
      <c r="S18" s="5" t="s">
        <v>156</v>
      </c>
      <c r="T18" s="5" t="s">
        <v>38</v>
      </c>
      <c r="U18" s="8" t="s">
        <v>385</v>
      </c>
      <c r="V18" s="5"/>
      <c r="W18" s="5"/>
      <c r="X18" s="3" t="s">
        <v>281</v>
      </c>
      <c r="Y18" s="5"/>
      <c r="Z18" s="5" t="s">
        <v>30</v>
      </c>
      <c r="AA18" s="7" t="s">
        <v>164</v>
      </c>
      <c r="AB18" s="7"/>
      <c r="AC18" s="5"/>
      <c r="AD18" s="2"/>
      <c r="AE18" s="66" t="s">
        <v>409</v>
      </c>
      <c r="AF18" s="106"/>
      <c r="AG18" s="106"/>
      <c r="AH18" s="112">
        <f>VLOOKUP(AE18,[1]QLKT!$B$3:$E$60,3,0)</f>
        <v>8</v>
      </c>
      <c r="AI18" s="112"/>
      <c r="AJ18" s="112">
        <f t="shared" si="0"/>
        <v>8</v>
      </c>
      <c r="AK18" s="112">
        <f>VLOOKUP(AE18,'[1]QLNN ve KT'!$B$3:$D$37,3,0)</f>
        <v>6</v>
      </c>
      <c r="AL18" s="113">
        <f>VLOOKUP(AE18,'[1]Tieng ANh'!$B$2:$D$167,3,0)</f>
        <v>86</v>
      </c>
      <c r="AM18" s="112"/>
      <c r="AN18" s="113">
        <f t="shared" si="1"/>
        <v>86</v>
      </c>
      <c r="AO18" s="112">
        <f t="shared" si="2"/>
        <v>14</v>
      </c>
      <c r="AP18" s="114"/>
      <c r="AQ18" s="4">
        <v>5</v>
      </c>
      <c r="AR18" s="23" t="s">
        <v>398</v>
      </c>
      <c r="AS18" s="23" t="s">
        <v>25</v>
      </c>
    </row>
    <row r="19" spans="1:45" ht="31.5" customHeight="1" x14ac:dyDescent="0.35">
      <c r="A19" s="6">
        <v>10</v>
      </c>
      <c r="B19" s="67" t="s">
        <v>165</v>
      </c>
      <c r="C19" s="68" t="s">
        <v>166</v>
      </c>
      <c r="D19" s="5" t="s">
        <v>37</v>
      </c>
      <c r="E19" s="7" t="s">
        <v>388</v>
      </c>
      <c r="F19" s="5" t="s">
        <v>167</v>
      </c>
      <c r="G19" s="7" t="s">
        <v>31</v>
      </c>
      <c r="H19" s="7" t="s">
        <v>32</v>
      </c>
      <c r="I19" s="7" t="s">
        <v>168</v>
      </c>
      <c r="J19" s="7" t="s">
        <v>169</v>
      </c>
      <c r="K19" s="7" t="s">
        <v>170</v>
      </c>
      <c r="L19" s="7" t="s">
        <v>171</v>
      </c>
      <c r="M19" s="9" t="s">
        <v>52</v>
      </c>
      <c r="N19" s="9" t="s">
        <v>172</v>
      </c>
      <c r="O19" s="7" t="s">
        <v>79</v>
      </c>
      <c r="P19" s="10" t="s">
        <v>173</v>
      </c>
      <c r="Q19" s="5" t="s">
        <v>35</v>
      </c>
      <c r="R19" s="5">
        <v>2011</v>
      </c>
      <c r="S19" s="5" t="s">
        <v>121</v>
      </c>
      <c r="T19" s="5" t="s">
        <v>38</v>
      </c>
      <c r="U19" s="8" t="s">
        <v>385</v>
      </c>
      <c r="V19" s="5"/>
      <c r="W19" s="5"/>
      <c r="X19" s="3" t="s">
        <v>281</v>
      </c>
      <c r="Y19" s="5"/>
      <c r="Z19" s="5" t="s">
        <v>30</v>
      </c>
      <c r="AA19" s="7" t="s">
        <v>174</v>
      </c>
      <c r="AB19" s="7"/>
      <c r="AC19" s="5"/>
      <c r="AD19" s="2"/>
      <c r="AE19" s="66" t="s">
        <v>410</v>
      </c>
      <c r="AF19" s="34"/>
      <c r="AG19" s="34"/>
      <c r="AH19" s="112">
        <f>VLOOKUP(AE19,[1]QLKT!$B$3:$E$60,3,0)</f>
        <v>8</v>
      </c>
      <c r="AI19" s="112"/>
      <c r="AJ19" s="112">
        <f t="shared" si="0"/>
        <v>8</v>
      </c>
      <c r="AK19" s="112">
        <f>VLOOKUP(AE19,'[1]QLNN ve KT'!$B$3:$D$37,3,0)</f>
        <v>7.5</v>
      </c>
      <c r="AL19" s="113">
        <f>VLOOKUP(AE19,'[1]Tieng ANh'!$B$2:$D$167,3,0)</f>
        <v>93</v>
      </c>
      <c r="AM19" s="112"/>
      <c r="AN19" s="113">
        <f t="shared" si="1"/>
        <v>93</v>
      </c>
      <c r="AO19" s="112">
        <f t="shared" si="2"/>
        <v>15.5</v>
      </c>
      <c r="AP19" s="4"/>
      <c r="AQ19" s="4">
        <v>5</v>
      </c>
      <c r="AR19" s="23" t="s">
        <v>398</v>
      </c>
      <c r="AS19" s="23" t="s">
        <v>25</v>
      </c>
    </row>
    <row r="20" spans="1:45" ht="31.5" customHeight="1" x14ac:dyDescent="0.35">
      <c r="A20" s="6">
        <v>11</v>
      </c>
      <c r="B20" s="67" t="s">
        <v>175</v>
      </c>
      <c r="C20" s="68" t="s">
        <v>176</v>
      </c>
      <c r="D20" s="5" t="s">
        <v>37</v>
      </c>
      <c r="E20" s="7" t="s">
        <v>177</v>
      </c>
      <c r="F20" s="5" t="s">
        <v>69</v>
      </c>
      <c r="G20" s="7" t="s">
        <v>31</v>
      </c>
      <c r="H20" s="7" t="s">
        <v>32</v>
      </c>
      <c r="I20" s="7" t="s">
        <v>178</v>
      </c>
      <c r="J20" s="7" t="s">
        <v>70</v>
      </c>
      <c r="K20" s="7" t="s">
        <v>71</v>
      </c>
      <c r="L20" s="7"/>
      <c r="M20" s="9" t="s">
        <v>63</v>
      </c>
      <c r="N20" s="9" t="s">
        <v>179</v>
      </c>
      <c r="O20" s="7" t="s">
        <v>180</v>
      </c>
      <c r="P20" s="10" t="s">
        <v>384</v>
      </c>
      <c r="Q20" s="5" t="s">
        <v>64</v>
      </c>
      <c r="R20" s="5">
        <v>2006</v>
      </c>
      <c r="S20" s="5" t="s">
        <v>121</v>
      </c>
      <c r="T20" s="5" t="s">
        <v>181</v>
      </c>
      <c r="U20" s="8" t="s">
        <v>387</v>
      </c>
      <c r="V20" s="5"/>
      <c r="W20" s="5"/>
      <c r="X20" s="3" t="s">
        <v>281</v>
      </c>
      <c r="Y20" s="5"/>
      <c r="Z20" s="5" t="s">
        <v>30</v>
      </c>
      <c r="AA20" s="7" t="s">
        <v>182</v>
      </c>
      <c r="AB20" s="7"/>
      <c r="AC20" s="5"/>
      <c r="AD20" s="2"/>
      <c r="AE20" s="66" t="s">
        <v>411</v>
      </c>
      <c r="AF20" s="106"/>
      <c r="AG20" s="106"/>
      <c r="AH20" s="112">
        <f>VLOOKUP(AE20,[1]QLKT!$B$3:$E$60,3,0)</f>
        <v>7</v>
      </c>
      <c r="AI20" s="112"/>
      <c r="AJ20" s="112">
        <f t="shared" si="0"/>
        <v>7</v>
      </c>
      <c r="AK20" s="112">
        <f>VLOOKUP(AE20,'[1]QLNN ve KT'!$B$3:$D$37,3,0)</f>
        <v>6</v>
      </c>
      <c r="AL20" s="113">
        <f>VLOOKUP(AE20,'[1]Tieng ANh'!$B$2:$D$167,3,0)</f>
        <v>93</v>
      </c>
      <c r="AM20" s="112"/>
      <c r="AN20" s="113">
        <f t="shared" si="1"/>
        <v>93</v>
      </c>
      <c r="AO20" s="112">
        <f t="shared" si="2"/>
        <v>13</v>
      </c>
      <c r="AP20" s="114"/>
      <c r="AQ20" s="4">
        <v>5</v>
      </c>
      <c r="AR20" s="23" t="s">
        <v>398</v>
      </c>
      <c r="AS20" s="23" t="s">
        <v>25</v>
      </c>
    </row>
    <row r="21" spans="1:45" ht="31.5" customHeight="1" x14ac:dyDescent="0.35">
      <c r="A21" s="6">
        <v>12</v>
      </c>
      <c r="B21" s="67" t="s">
        <v>183</v>
      </c>
      <c r="C21" s="68" t="s">
        <v>184</v>
      </c>
      <c r="D21" s="5" t="s">
        <v>29</v>
      </c>
      <c r="E21" s="7" t="s">
        <v>185</v>
      </c>
      <c r="F21" s="5" t="s">
        <v>67</v>
      </c>
      <c r="G21" s="36" t="s">
        <v>186</v>
      </c>
      <c r="H21" s="7" t="s">
        <v>32</v>
      </c>
      <c r="I21" s="7" t="s">
        <v>187</v>
      </c>
      <c r="J21" s="7" t="s">
        <v>68</v>
      </c>
      <c r="K21" s="7" t="s">
        <v>188</v>
      </c>
      <c r="L21" s="7" t="s">
        <v>189</v>
      </c>
      <c r="M21" s="9"/>
      <c r="N21" s="9"/>
      <c r="O21" s="7"/>
      <c r="P21" s="10" t="s">
        <v>338</v>
      </c>
      <c r="Q21" s="5" t="s">
        <v>35</v>
      </c>
      <c r="R21" s="5">
        <v>2020</v>
      </c>
      <c r="S21" s="5" t="s">
        <v>190</v>
      </c>
      <c r="T21" s="5" t="s">
        <v>38</v>
      </c>
      <c r="U21" s="8" t="s">
        <v>385</v>
      </c>
      <c r="V21" s="5"/>
      <c r="W21" s="5"/>
      <c r="X21" s="3" t="s">
        <v>281</v>
      </c>
      <c r="Y21" s="5" t="s">
        <v>60</v>
      </c>
      <c r="Z21" s="5" t="s">
        <v>67</v>
      </c>
      <c r="AA21" s="7" t="s">
        <v>191</v>
      </c>
      <c r="AB21" s="7"/>
      <c r="AC21" s="5"/>
      <c r="AD21" s="2"/>
      <c r="AE21" s="66" t="s">
        <v>412</v>
      </c>
      <c r="AF21" s="34"/>
      <c r="AG21" s="34"/>
      <c r="AH21" s="112">
        <f>VLOOKUP(AE21,[1]QLKT!$B$3:$E$60,3,0)</f>
        <v>7</v>
      </c>
      <c r="AI21" s="112">
        <v>1</v>
      </c>
      <c r="AJ21" s="112">
        <f t="shared" si="0"/>
        <v>8</v>
      </c>
      <c r="AK21" s="112">
        <f>VLOOKUP(AE21,'[1]QLNN ve KT'!$B$3:$D$37,3,0)</f>
        <v>8</v>
      </c>
      <c r="AL21" s="113">
        <f>VLOOKUP(AE21,'[1]Tieng ANh'!$B$2:$D$167,3,0)</f>
        <v>90</v>
      </c>
      <c r="AM21" s="112">
        <v>10</v>
      </c>
      <c r="AN21" s="113">
        <f t="shared" si="1"/>
        <v>100</v>
      </c>
      <c r="AO21" s="112">
        <f t="shared" si="2"/>
        <v>16</v>
      </c>
      <c r="AP21" s="4"/>
      <c r="AQ21" s="4">
        <v>5</v>
      </c>
      <c r="AR21" s="23" t="s">
        <v>398</v>
      </c>
      <c r="AS21" s="23" t="s">
        <v>25</v>
      </c>
    </row>
    <row r="22" spans="1:45" s="81" customFormat="1" ht="31.5" customHeight="1" x14ac:dyDescent="0.35">
      <c r="A22" s="71">
        <v>13</v>
      </c>
      <c r="B22" s="72" t="s">
        <v>192</v>
      </c>
      <c r="C22" s="73" t="s">
        <v>193</v>
      </c>
      <c r="D22" s="74" t="s">
        <v>37</v>
      </c>
      <c r="E22" s="2" t="s">
        <v>194</v>
      </c>
      <c r="F22" s="74" t="s">
        <v>43</v>
      </c>
      <c r="G22" s="2" t="s">
        <v>31</v>
      </c>
      <c r="H22" s="2" t="s">
        <v>32</v>
      </c>
      <c r="I22" s="2" t="s">
        <v>195</v>
      </c>
      <c r="J22" s="2" t="s">
        <v>196</v>
      </c>
      <c r="K22" s="2" t="s">
        <v>197</v>
      </c>
      <c r="L22" s="2" t="s">
        <v>198</v>
      </c>
      <c r="M22" s="75" t="s">
        <v>52</v>
      </c>
      <c r="N22" s="75" t="s">
        <v>199</v>
      </c>
      <c r="O22" s="2" t="s">
        <v>48</v>
      </c>
      <c r="P22" s="76" t="s">
        <v>386</v>
      </c>
      <c r="Q22" s="74" t="s">
        <v>35</v>
      </c>
      <c r="R22" s="74">
        <v>2020</v>
      </c>
      <c r="S22" s="74" t="s">
        <v>121</v>
      </c>
      <c r="T22" s="74" t="s">
        <v>38</v>
      </c>
      <c r="U22" s="3" t="s">
        <v>385</v>
      </c>
      <c r="V22" s="74"/>
      <c r="W22" s="74" t="s">
        <v>41</v>
      </c>
      <c r="X22" s="74" t="s">
        <v>436</v>
      </c>
      <c r="Y22" s="74"/>
      <c r="Z22" s="74" t="s">
        <v>30</v>
      </c>
      <c r="AA22" s="2" t="s">
        <v>200</v>
      </c>
      <c r="AB22" s="2"/>
      <c r="AC22" s="74"/>
      <c r="AD22" s="2"/>
      <c r="AE22" s="2" t="s">
        <v>413</v>
      </c>
      <c r="AF22" s="77"/>
      <c r="AG22" s="77"/>
      <c r="AH22" s="115">
        <f>VLOOKUP(AE22,[1]QLKT!$B$3:$E$60,3,0)</f>
        <v>7</v>
      </c>
      <c r="AI22" s="115"/>
      <c r="AJ22" s="115">
        <f t="shared" si="0"/>
        <v>7</v>
      </c>
      <c r="AK22" s="115">
        <f>VLOOKUP(AE22,'[1]QLNN ve KT'!$B$3:$D$37,3,0)</f>
        <v>6.5</v>
      </c>
      <c r="AL22" s="102" t="s">
        <v>436</v>
      </c>
      <c r="AM22" s="78"/>
      <c r="AN22" s="104" t="s">
        <v>436</v>
      </c>
      <c r="AO22" s="115">
        <f t="shared" si="2"/>
        <v>13.5</v>
      </c>
      <c r="AP22" s="79"/>
      <c r="AQ22" s="80">
        <v>5</v>
      </c>
      <c r="AR22" s="23" t="s">
        <v>398</v>
      </c>
      <c r="AS22" s="23" t="s">
        <v>25</v>
      </c>
    </row>
    <row r="23" spans="1:45" ht="31.5" customHeight="1" x14ac:dyDescent="0.35">
      <c r="A23" s="6">
        <v>14</v>
      </c>
      <c r="B23" s="67" t="s">
        <v>77</v>
      </c>
      <c r="C23" s="68" t="s">
        <v>62</v>
      </c>
      <c r="D23" s="5" t="s">
        <v>37</v>
      </c>
      <c r="E23" s="7" t="s">
        <v>201</v>
      </c>
      <c r="F23" s="5" t="s">
        <v>30</v>
      </c>
      <c r="G23" s="7" t="s">
        <v>31</v>
      </c>
      <c r="H23" s="7" t="s">
        <v>32</v>
      </c>
      <c r="I23" s="7" t="s">
        <v>202</v>
      </c>
      <c r="J23" s="7" t="s">
        <v>33</v>
      </c>
      <c r="K23" s="7" t="s">
        <v>34</v>
      </c>
      <c r="L23" s="7" t="s">
        <v>203</v>
      </c>
      <c r="M23" s="9" t="s">
        <v>52</v>
      </c>
      <c r="N23" s="9" t="s">
        <v>154</v>
      </c>
      <c r="O23" s="7" t="s">
        <v>204</v>
      </c>
      <c r="P23" s="10" t="s">
        <v>128</v>
      </c>
      <c r="Q23" s="5" t="s">
        <v>35</v>
      </c>
      <c r="R23" s="5">
        <v>2019</v>
      </c>
      <c r="S23" s="5" t="s">
        <v>121</v>
      </c>
      <c r="T23" s="5" t="s">
        <v>38</v>
      </c>
      <c r="U23" s="8" t="s">
        <v>385</v>
      </c>
      <c r="V23" s="5"/>
      <c r="W23" s="5"/>
      <c r="X23" s="3" t="s">
        <v>281</v>
      </c>
      <c r="Y23" s="5"/>
      <c r="Z23" s="5" t="s">
        <v>30</v>
      </c>
      <c r="AA23" s="7" t="s">
        <v>205</v>
      </c>
      <c r="AB23" s="7"/>
      <c r="AC23" s="5"/>
      <c r="AD23" s="2"/>
      <c r="AE23" s="66" t="s">
        <v>414</v>
      </c>
      <c r="AF23" s="34"/>
      <c r="AG23" s="34"/>
      <c r="AH23" s="112">
        <f>VLOOKUP(AE23,[1]QLKT!$B$3:$E$60,3,0)</f>
        <v>6</v>
      </c>
      <c r="AI23" s="112"/>
      <c r="AJ23" s="112">
        <f t="shared" si="0"/>
        <v>6</v>
      </c>
      <c r="AK23" s="112">
        <f>VLOOKUP(AE23,'[1]QLNN ve KT'!$B$3:$D$37,3,0)</f>
        <v>8</v>
      </c>
      <c r="AL23" s="113">
        <f>VLOOKUP(AE23,'[1]Tieng ANh'!$B$2:$D$167,3,0)</f>
        <v>92</v>
      </c>
      <c r="AM23" s="112"/>
      <c r="AN23" s="113">
        <f t="shared" si="1"/>
        <v>92</v>
      </c>
      <c r="AO23" s="112">
        <f t="shared" si="2"/>
        <v>14</v>
      </c>
      <c r="AP23" s="4"/>
      <c r="AQ23" s="4">
        <v>5</v>
      </c>
      <c r="AR23" s="23" t="s">
        <v>398</v>
      </c>
      <c r="AS23" s="40" t="s">
        <v>25</v>
      </c>
    </row>
    <row r="24" spans="1:45" ht="35.25" customHeight="1" x14ac:dyDescent="0.35">
      <c r="A24" s="6">
        <v>15</v>
      </c>
      <c r="B24" s="67" t="s">
        <v>206</v>
      </c>
      <c r="C24" s="68" t="s">
        <v>207</v>
      </c>
      <c r="D24" s="5" t="s">
        <v>37</v>
      </c>
      <c r="E24" s="7" t="s">
        <v>208</v>
      </c>
      <c r="F24" s="5" t="s">
        <v>30</v>
      </c>
      <c r="G24" s="7" t="s">
        <v>31</v>
      </c>
      <c r="H24" s="7" t="s">
        <v>32</v>
      </c>
      <c r="I24" s="7" t="s">
        <v>209</v>
      </c>
      <c r="J24" s="7" t="s">
        <v>169</v>
      </c>
      <c r="K24" s="7" t="s">
        <v>210</v>
      </c>
      <c r="L24" s="7"/>
      <c r="M24" s="9" t="s">
        <v>121</v>
      </c>
      <c r="N24" s="9" t="s">
        <v>211</v>
      </c>
      <c r="O24" s="7" t="s">
        <v>59</v>
      </c>
      <c r="P24" s="10" t="s">
        <v>212</v>
      </c>
      <c r="Q24" s="5" t="s">
        <v>35</v>
      </c>
      <c r="R24" s="5">
        <v>2018</v>
      </c>
      <c r="S24" s="5" t="s">
        <v>109</v>
      </c>
      <c r="T24" s="5" t="s">
        <v>38</v>
      </c>
      <c r="U24" s="8" t="s">
        <v>385</v>
      </c>
      <c r="V24" s="8"/>
      <c r="W24" s="5"/>
      <c r="X24" s="3" t="s">
        <v>281</v>
      </c>
      <c r="Y24" s="5"/>
      <c r="Z24" s="5" t="s">
        <v>30</v>
      </c>
      <c r="AA24" s="7" t="s">
        <v>213</v>
      </c>
      <c r="AB24" s="7"/>
      <c r="AC24" s="5"/>
      <c r="AD24" s="2"/>
      <c r="AE24" s="66" t="s">
        <v>415</v>
      </c>
      <c r="AF24" s="106"/>
      <c r="AG24" s="106"/>
      <c r="AH24" s="112">
        <f>VLOOKUP(AE24,[1]QLKT!$B$3:$E$60,3,0)</f>
        <v>6.5</v>
      </c>
      <c r="AI24" s="112"/>
      <c r="AJ24" s="112">
        <f t="shared" si="0"/>
        <v>6.5</v>
      </c>
      <c r="AK24" s="112">
        <f>VLOOKUP(AE24,'[1]QLNN ve KT'!$B$3:$D$37,3,0)</f>
        <v>7</v>
      </c>
      <c r="AL24" s="113">
        <f>VLOOKUP(AE24,'[1]Tieng ANh'!$B$2:$D$167,3,0)</f>
        <v>76</v>
      </c>
      <c r="AM24" s="112"/>
      <c r="AN24" s="113">
        <f t="shared" si="1"/>
        <v>76</v>
      </c>
      <c r="AO24" s="112">
        <f t="shared" si="2"/>
        <v>13.5</v>
      </c>
      <c r="AP24" s="114"/>
      <c r="AQ24" s="4">
        <v>6</v>
      </c>
      <c r="AR24" s="23" t="s">
        <v>398</v>
      </c>
      <c r="AS24" s="42" t="s">
        <v>25</v>
      </c>
    </row>
    <row r="25" spans="1:45" ht="35.25" customHeight="1" x14ac:dyDescent="0.35">
      <c r="A25" s="6">
        <v>16</v>
      </c>
      <c r="B25" s="67" t="s">
        <v>214</v>
      </c>
      <c r="C25" s="68" t="s">
        <v>215</v>
      </c>
      <c r="D25" s="5" t="s">
        <v>29</v>
      </c>
      <c r="E25" s="7" t="s">
        <v>216</v>
      </c>
      <c r="F25" s="5" t="s">
        <v>217</v>
      </c>
      <c r="G25" s="7" t="s">
        <v>31</v>
      </c>
      <c r="H25" s="7" t="s">
        <v>32</v>
      </c>
      <c r="I25" s="7" t="s">
        <v>218</v>
      </c>
      <c r="J25" s="7" t="s">
        <v>75</v>
      </c>
      <c r="K25" s="7" t="s">
        <v>219</v>
      </c>
      <c r="L25" s="7" t="s">
        <v>220</v>
      </c>
      <c r="M25" s="9" t="s">
        <v>221</v>
      </c>
      <c r="N25" s="9" t="s">
        <v>222</v>
      </c>
      <c r="O25" s="7" t="s">
        <v>44</v>
      </c>
      <c r="P25" s="10" t="s">
        <v>99</v>
      </c>
      <c r="Q25" s="5" t="s">
        <v>35</v>
      </c>
      <c r="R25" s="5">
        <v>1998</v>
      </c>
      <c r="S25" s="5" t="s">
        <v>156</v>
      </c>
      <c r="T25" s="5" t="s">
        <v>45</v>
      </c>
      <c r="U25" s="8" t="s">
        <v>385</v>
      </c>
      <c r="V25" s="5"/>
      <c r="W25" s="5"/>
      <c r="X25" s="3" t="s">
        <v>281</v>
      </c>
      <c r="Y25" s="5"/>
      <c r="Z25" s="5" t="s">
        <v>74</v>
      </c>
      <c r="AA25" s="7" t="s">
        <v>223</v>
      </c>
      <c r="AB25" s="7"/>
      <c r="AC25" s="5"/>
      <c r="AD25" s="2"/>
      <c r="AE25" s="66" t="s">
        <v>416</v>
      </c>
      <c r="AF25" s="34"/>
      <c r="AG25" s="34"/>
      <c r="AH25" s="112">
        <f>VLOOKUP(AE25,[1]QLKT!$B$3:$E$60,3,0)</f>
        <v>6</v>
      </c>
      <c r="AI25" s="112"/>
      <c r="AJ25" s="112">
        <f t="shared" si="0"/>
        <v>6</v>
      </c>
      <c r="AK25" s="112">
        <f>VLOOKUP(AE25,'[1]QLNN ve KT'!$B$3:$D$37,3,0)</f>
        <v>8</v>
      </c>
      <c r="AL25" s="113">
        <f>VLOOKUP(AE25,'[1]Tieng ANh'!$B$2:$D$167,3,0)</f>
        <v>77</v>
      </c>
      <c r="AM25" s="112"/>
      <c r="AN25" s="113">
        <f t="shared" si="1"/>
        <v>77</v>
      </c>
      <c r="AO25" s="112">
        <f t="shared" si="2"/>
        <v>14</v>
      </c>
      <c r="AP25" s="4"/>
      <c r="AQ25" s="4">
        <v>6</v>
      </c>
      <c r="AR25" s="23" t="s">
        <v>398</v>
      </c>
      <c r="AS25" s="42" t="s">
        <v>25</v>
      </c>
    </row>
    <row r="26" spans="1:45" ht="35.25" customHeight="1" x14ac:dyDescent="0.35">
      <c r="A26" s="6">
        <v>17</v>
      </c>
      <c r="B26" s="67" t="s">
        <v>224</v>
      </c>
      <c r="C26" s="68" t="s">
        <v>78</v>
      </c>
      <c r="D26" s="5" t="s">
        <v>37</v>
      </c>
      <c r="E26" s="7" t="s">
        <v>225</v>
      </c>
      <c r="F26" s="5" t="s">
        <v>43</v>
      </c>
      <c r="G26" s="7" t="s">
        <v>31</v>
      </c>
      <c r="H26" s="7" t="s">
        <v>32</v>
      </c>
      <c r="I26" s="7" t="s">
        <v>226</v>
      </c>
      <c r="J26" s="7" t="s">
        <v>196</v>
      </c>
      <c r="K26" s="7" t="s">
        <v>227</v>
      </c>
      <c r="L26" s="7" t="s">
        <v>228</v>
      </c>
      <c r="M26" s="9" t="s">
        <v>73</v>
      </c>
      <c r="N26" s="9" t="s">
        <v>154</v>
      </c>
      <c r="O26" s="7" t="s">
        <v>229</v>
      </c>
      <c r="P26" s="10" t="s">
        <v>108</v>
      </c>
      <c r="Q26" s="5" t="s">
        <v>35</v>
      </c>
      <c r="R26" s="5">
        <v>2014</v>
      </c>
      <c r="S26" s="5" t="s">
        <v>121</v>
      </c>
      <c r="T26" s="5" t="s">
        <v>49</v>
      </c>
      <c r="U26" s="8" t="s">
        <v>385</v>
      </c>
      <c r="V26" s="5"/>
      <c r="W26" s="5"/>
      <c r="X26" s="3" t="s">
        <v>281</v>
      </c>
      <c r="Y26" s="5"/>
      <c r="Z26" s="5" t="s">
        <v>30</v>
      </c>
      <c r="AA26" s="7" t="s">
        <v>230</v>
      </c>
      <c r="AB26" s="7"/>
      <c r="AC26" s="5"/>
      <c r="AD26" s="2"/>
      <c r="AE26" s="66" t="s">
        <v>417</v>
      </c>
      <c r="AF26" s="106"/>
      <c r="AG26" s="106"/>
      <c r="AH26" s="112">
        <f>VLOOKUP(AE26,[1]QLKT!$B$3:$E$60,3,0)</f>
        <v>5.5</v>
      </c>
      <c r="AI26" s="112"/>
      <c r="AJ26" s="112">
        <f t="shared" si="0"/>
        <v>5.5</v>
      </c>
      <c r="AK26" s="112">
        <f>VLOOKUP(AE26,'[1]QLNN ve KT'!$B$3:$D$37,3,0)</f>
        <v>6</v>
      </c>
      <c r="AL26" s="113">
        <f>VLOOKUP(AE26,'[1]Tieng ANh'!$B$2:$D$167,3,0)</f>
        <v>72</v>
      </c>
      <c r="AM26" s="112"/>
      <c r="AN26" s="113">
        <f t="shared" si="1"/>
        <v>72</v>
      </c>
      <c r="AO26" s="112">
        <f t="shared" si="2"/>
        <v>11.5</v>
      </c>
      <c r="AP26" s="114"/>
      <c r="AQ26" s="4">
        <v>6</v>
      </c>
      <c r="AR26" s="23" t="s">
        <v>398</v>
      </c>
      <c r="AS26" s="42" t="s">
        <v>25</v>
      </c>
    </row>
    <row r="27" spans="1:45" ht="35.25" customHeight="1" x14ac:dyDescent="0.35">
      <c r="A27" s="6">
        <v>18</v>
      </c>
      <c r="B27" s="67" t="s">
        <v>231</v>
      </c>
      <c r="C27" s="68" t="s">
        <v>78</v>
      </c>
      <c r="D27" s="5" t="s">
        <v>37</v>
      </c>
      <c r="E27" s="11" t="s">
        <v>232</v>
      </c>
      <c r="F27" s="5" t="s">
        <v>114</v>
      </c>
      <c r="G27" s="7" t="s">
        <v>31</v>
      </c>
      <c r="H27" s="7" t="s">
        <v>32</v>
      </c>
      <c r="I27" s="7" t="s">
        <v>233</v>
      </c>
      <c r="J27" s="7" t="s">
        <v>96</v>
      </c>
      <c r="K27" s="7" t="s">
        <v>234</v>
      </c>
      <c r="L27" s="7" t="s">
        <v>235</v>
      </c>
      <c r="M27" s="9" t="s">
        <v>52</v>
      </c>
      <c r="N27" s="9" t="s">
        <v>179</v>
      </c>
      <c r="O27" s="7" t="s">
        <v>236</v>
      </c>
      <c r="P27" s="10" t="s">
        <v>237</v>
      </c>
      <c r="Q27" s="5" t="s">
        <v>88</v>
      </c>
      <c r="R27" s="5">
        <v>2015</v>
      </c>
      <c r="S27" s="5" t="s">
        <v>121</v>
      </c>
      <c r="T27" s="5" t="s">
        <v>49</v>
      </c>
      <c r="U27" s="8" t="s">
        <v>385</v>
      </c>
      <c r="V27" s="5"/>
      <c r="W27" s="5"/>
      <c r="X27" s="3" t="s">
        <v>281</v>
      </c>
      <c r="Y27" s="5"/>
      <c r="Z27" s="5" t="s">
        <v>30</v>
      </c>
      <c r="AA27" s="7" t="s">
        <v>238</v>
      </c>
      <c r="AB27" s="7"/>
      <c r="AC27" s="5"/>
      <c r="AD27" s="2"/>
      <c r="AE27" s="66" t="s">
        <v>418</v>
      </c>
      <c r="AF27" s="34"/>
      <c r="AG27" s="34"/>
      <c r="AH27" s="112">
        <f>VLOOKUP(AE27,[1]QLKT!$B$3:$E$60,3,0)</f>
        <v>6.5</v>
      </c>
      <c r="AI27" s="112"/>
      <c r="AJ27" s="112">
        <f t="shared" si="0"/>
        <v>6.5</v>
      </c>
      <c r="AK27" s="112">
        <f>VLOOKUP(AE27,'[1]QLNN ve KT'!$B$3:$D$37,3,0)</f>
        <v>7</v>
      </c>
      <c r="AL27" s="113">
        <f>VLOOKUP(AE27,'[1]Tieng ANh'!$B$2:$D$167,3,0)</f>
        <v>82</v>
      </c>
      <c r="AM27" s="112"/>
      <c r="AN27" s="113">
        <f t="shared" si="1"/>
        <v>82</v>
      </c>
      <c r="AO27" s="112">
        <f t="shared" si="2"/>
        <v>13.5</v>
      </c>
      <c r="AP27" s="4"/>
      <c r="AQ27" s="4">
        <v>6</v>
      </c>
      <c r="AR27" s="23" t="s">
        <v>398</v>
      </c>
      <c r="AS27" s="42" t="s">
        <v>25</v>
      </c>
    </row>
    <row r="28" spans="1:45" ht="35.25" customHeight="1" x14ac:dyDescent="0.35">
      <c r="A28" s="6">
        <v>19</v>
      </c>
      <c r="B28" s="67" t="s">
        <v>239</v>
      </c>
      <c r="C28" s="68" t="s">
        <v>240</v>
      </c>
      <c r="D28" s="5" t="s">
        <v>29</v>
      </c>
      <c r="E28" s="7" t="s">
        <v>241</v>
      </c>
      <c r="F28" s="5" t="s">
        <v>30</v>
      </c>
      <c r="G28" s="7" t="s">
        <v>31</v>
      </c>
      <c r="H28" s="7" t="s">
        <v>32</v>
      </c>
      <c r="I28" s="7" t="s">
        <v>242</v>
      </c>
      <c r="J28" s="5" t="s">
        <v>33</v>
      </c>
      <c r="K28" s="7" t="s">
        <v>243</v>
      </c>
      <c r="L28" s="7" t="s">
        <v>244</v>
      </c>
      <c r="M28" s="9"/>
      <c r="N28" s="9"/>
      <c r="O28" s="7"/>
      <c r="P28" s="10" t="s">
        <v>384</v>
      </c>
      <c r="Q28" s="5" t="s">
        <v>64</v>
      </c>
      <c r="R28" s="5">
        <v>2010</v>
      </c>
      <c r="S28" s="5" t="s">
        <v>121</v>
      </c>
      <c r="T28" s="5" t="s">
        <v>49</v>
      </c>
      <c r="U28" s="8" t="s">
        <v>385</v>
      </c>
      <c r="V28" s="5"/>
      <c r="W28" s="5"/>
      <c r="X28" s="3" t="s">
        <v>281</v>
      </c>
      <c r="Y28" s="5"/>
      <c r="Z28" s="5" t="s">
        <v>30</v>
      </c>
      <c r="AA28" s="7" t="s">
        <v>245</v>
      </c>
      <c r="AB28" s="7"/>
      <c r="AC28" s="5"/>
      <c r="AD28" s="2"/>
      <c r="AE28" s="66" t="s">
        <v>419</v>
      </c>
      <c r="AF28" s="106"/>
      <c r="AG28" s="106"/>
      <c r="AH28" s="112">
        <f>VLOOKUP(AE28,[1]QLKT!$B$3:$E$60,3,0)</f>
        <v>6</v>
      </c>
      <c r="AI28" s="112"/>
      <c r="AJ28" s="112">
        <f t="shared" si="0"/>
        <v>6</v>
      </c>
      <c r="AK28" s="112">
        <f>VLOOKUP(AE28,'[1]QLNN ve KT'!$B$3:$D$37,3,0)</f>
        <v>6</v>
      </c>
      <c r="AL28" s="113">
        <f>VLOOKUP(AE28,'[1]Tieng ANh'!$B$2:$D$167,3,0)</f>
        <v>84</v>
      </c>
      <c r="AM28" s="112"/>
      <c r="AN28" s="113">
        <f t="shared" si="1"/>
        <v>84</v>
      </c>
      <c r="AO28" s="112">
        <f t="shared" si="2"/>
        <v>12</v>
      </c>
      <c r="AP28" s="114"/>
      <c r="AQ28" s="4">
        <v>6</v>
      </c>
      <c r="AR28" s="23" t="s">
        <v>398</v>
      </c>
      <c r="AS28" s="42" t="s">
        <v>25</v>
      </c>
    </row>
    <row r="29" spans="1:45" ht="35.25" customHeight="1" x14ac:dyDescent="0.35">
      <c r="A29" s="6">
        <v>20</v>
      </c>
      <c r="B29" s="67" t="s">
        <v>66</v>
      </c>
      <c r="C29" s="68" t="s">
        <v>246</v>
      </c>
      <c r="D29" s="5" t="s">
        <v>29</v>
      </c>
      <c r="E29" s="7" t="s">
        <v>247</v>
      </c>
      <c r="F29" s="5" t="s">
        <v>248</v>
      </c>
      <c r="G29" s="7" t="s">
        <v>31</v>
      </c>
      <c r="H29" s="7" t="s">
        <v>32</v>
      </c>
      <c r="I29" s="7" t="s">
        <v>249</v>
      </c>
      <c r="J29" s="7" t="s">
        <v>250</v>
      </c>
      <c r="K29" s="7" t="s">
        <v>251</v>
      </c>
      <c r="L29" s="7" t="s">
        <v>252</v>
      </c>
      <c r="M29" s="9" t="s">
        <v>52</v>
      </c>
      <c r="N29" s="13" t="s">
        <v>253</v>
      </c>
      <c r="O29" s="5">
        <v>2007</v>
      </c>
      <c r="P29" s="10" t="s">
        <v>254</v>
      </c>
      <c r="Q29" s="7" t="s">
        <v>35</v>
      </c>
      <c r="R29" s="5">
        <v>2006</v>
      </c>
      <c r="S29" s="5" t="s">
        <v>255</v>
      </c>
      <c r="T29" s="5"/>
      <c r="U29" s="8" t="s">
        <v>385</v>
      </c>
      <c r="V29" s="5"/>
      <c r="W29" s="5"/>
      <c r="X29" s="3" t="s">
        <v>281</v>
      </c>
      <c r="Y29" s="5"/>
      <c r="Z29" s="5" t="s">
        <v>30</v>
      </c>
      <c r="AA29" s="7" t="s">
        <v>256</v>
      </c>
      <c r="AB29" s="7"/>
      <c r="AC29" s="5"/>
      <c r="AD29" s="2"/>
      <c r="AE29" s="66" t="s">
        <v>420</v>
      </c>
      <c r="AF29" s="34"/>
      <c r="AG29" s="34"/>
      <c r="AH29" s="112">
        <f>VLOOKUP(AE29,[1]QLKT!$B$3:$E$60,3,0)</f>
        <v>7.5</v>
      </c>
      <c r="AI29" s="112"/>
      <c r="AJ29" s="112">
        <f t="shared" si="0"/>
        <v>7.5</v>
      </c>
      <c r="AK29" s="112">
        <f>VLOOKUP(AE29,'[1]QLNN ve KT'!$B$3:$D$37,3,0)</f>
        <v>8</v>
      </c>
      <c r="AL29" s="113">
        <f>VLOOKUP(AE29,'[1]Tieng ANh'!$B$2:$D$167,3,0)</f>
        <v>85</v>
      </c>
      <c r="AM29" s="112"/>
      <c r="AN29" s="113">
        <f t="shared" si="1"/>
        <v>85</v>
      </c>
      <c r="AO29" s="112">
        <f t="shared" si="2"/>
        <v>15.5</v>
      </c>
      <c r="AP29" s="4"/>
      <c r="AQ29" s="4">
        <v>6</v>
      </c>
      <c r="AR29" s="23" t="s">
        <v>398</v>
      </c>
      <c r="AS29" s="42" t="s">
        <v>25</v>
      </c>
    </row>
    <row r="30" spans="1:45" ht="35.25" customHeight="1" x14ac:dyDescent="0.35">
      <c r="A30" s="6">
        <v>21</v>
      </c>
      <c r="B30" s="69" t="s">
        <v>257</v>
      </c>
      <c r="C30" s="70" t="s">
        <v>258</v>
      </c>
      <c r="D30" s="26" t="s">
        <v>37</v>
      </c>
      <c r="E30" s="29" t="s">
        <v>259</v>
      </c>
      <c r="F30" s="26" t="s">
        <v>50</v>
      </c>
      <c r="G30" s="27" t="s">
        <v>31</v>
      </c>
      <c r="H30" s="27" t="s">
        <v>32</v>
      </c>
      <c r="I30" s="27" t="s">
        <v>260</v>
      </c>
      <c r="J30" s="27" t="s">
        <v>51</v>
      </c>
      <c r="K30" s="27" t="s">
        <v>261</v>
      </c>
      <c r="L30" s="27" t="s">
        <v>262</v>
      </c>
      <c r="M30" s="25" t="s">
        <v>52</v>
      </c>
      <c r="N30" s="25" t="s">
        <v>179</v>
      </c>
      <c r="O30" s="27" t="s">
        <v>79</v>
      </c>
      <c r="P30" s="28" t="s">
        <v>384</v>
      </c>
      <c r="Q30" s="26" t="s">
        <v>35</v>
      </c>
      <c r="R30" s="26">
        <v>2009</v>
      </c>
      <c r="S30" s="26" t="s">
        <v>121</v>
      </c>
      <c r="T30" s="26" t="s">
        <v>38</v>
      </c>
      <c r="U30" s="29" t="s">
        <v>385</v>
      </c>
      <c r="V30" s="29"/>
      <c r="W30" s="26"/>
      <c r="X30" s="35" t="s">
        <v>281</v>
      </c>
      <c r="Y30" s="26"/>
      <c r="Z30" s="26" t="s">
        <v>30</v>
      </c>
      <c r="AA30" s="27" t="s">
        <v>263</v>
      </c>
      <c r="AB30" s="27"/>
      <c r="AC30" s="26"/>
      <c r="AD30" s="30"/>
      <c r="AE30" s="31" t="s">
        <v>421</v>
      </c>
      <c r="AF30" s="106"/>
      <c r="AG30" s="106"/>
      <c r="AH30" s="112">
        <f>VLOOKUP(AE30,[1]QLKT!$B$3:$E$60,3,0)</f>
        <v>8</v>
      </c>
      <c r="AI30" s="112"/>
      <c r="AJ30" s="112">
        <f t="shared" si="0"/>
        <v>8</v>
      </c>
      <c r="AK30" s="112">
        <f>VLOOKUP(AE30,'[1]QLNN ve KT'!$B$3:$D$37,3,0)</f>
        <v>6.5</v>
      </c>
      <c r="AL30" s="113">
        <f>VLOOKUP(AE30,'[1]Tieng ANh'!$B$2:$D$167,3,0)</f>
        <v>81</v>
      </c>
      <c r="AM30" s="112"/>
      <c r="AN30" s="113">
        <f t="shared" si="1"/>
        <v>81</v>
      </c>
      <c r="AO30" s="112">
        <f t="shared" si="2"/>
        <v>14.5</v>
      </c>
      <c r="AP30" s="116"/>
      <c r="AQ30" s="37">
        <v>6</v>
      </c>
      <c r="AR30" s="23" t="s">
        <v>398</v>
      </c>
      <c r="AS30" s="42" t="s">
        <v>25</v>
      </c>
    </row>
    <row r="31" spans="1:45" ht="35.25" customHeight="1" x14ac:dyDescent="0.35">
      <c r="A31" s="6">
        <v>22</v>
      </c>
      <c r="B31" s="67" t="s">
        <v>264</v>
      </c>
      <c r="C31" s="68" t="s">
        <v>265</v>
      </c>
      <c r="D31" s="5" t="s">
        <v>37</v>
      </c>
      <c r="E31" s="7" t="s">
        <v>266</v>
      </c>
      <c r="F31" s="5" t="s">
        <v>30</v>
      </c>
      <c r="G31" s="7" t="s">
        <v>31</v>
      </c>
      <c r="H31" s="7" t="s">
        <v>32</v>
      </c>
      <c r="I31" s="7" t="s">
        <v>267</v>
      </c>
      <c r="J31" s="7" t="s">
        <v>33</v>
      </c>
      <c r="K31" s="7" t="s">
        <v>268</v>
      </c>
      <c r="L31" s="7" t="s">
        <v>269</v>
      </c>
      <c r="M31" s="9" t="s">
        <v>63</v>
      </c>
      <c r="N31" s="9" t="s">
        <v>270</v>
      </c>
      <c r="O31" s="7" t="s">
        <v>55</v>
      </c>
      <c r="P31" s="10" t="s">
        <v>99</v>
      </c>
      <c r="Q31" s="5" t="s">
        <v>35</v>
      </c>
      <c r="R31" s="5">
        <v>2006</v>
      </c>
      <c r="S31" s="5" t="s">
        <v>121</v>
      </c>
      <c r="T31" s="5" t="s">
        <v>49</v>
      </c>
      <c r="U31" s="8" t="s">
        <v>385</v>
      </c>
      <c r="V31" s="5"/>
      <c r="W31" s="5"/>
      <c r="X31" s="3" t="s">
        <v>281</v>
      </c>
      <c r="Y31" s="5"/>
      <c r="Z31" s="5" t="s">
        <v>30</v>
      </c>
      <c r="AA31" s="7" t="s">
        <v>271</v>
      </c>
      <c r="AB31" s="7"/>
      <c r="AC31" s="5"/>
      <c r="AD31" s="2"/>
      <c r="AE31" s="66" t="s">
        <v>422</v>
      </c>
      <c r="AF31" s="4"/>
      <c r="AG31" s="117"/>
      <c r="AH31" s="112">
        <f>VLOOKUP(AE31,[1]QLKT!$B$3:$E$60,3,0)</f>
        <v>8</v>
      </c>
      <c r="AI31" s="112"/>
      <c r="AJ31" s="112">
        <f t="shared" si="0"/>
        <v>8</v>
      </c>
      <c r="AK31" s="112">
        <f>VLOOKUP(AE31,'[1]QLNN ve KT'!$B$3:$D$37,3,0)</f>
        <v>7.5</v>
      </c>
      <c r="AL31" s="113">
        <f>VLOOKUP(AE31,'[1]Tieng ANh'!$B$2:$D$167,3,0)</f>
        <v>84</v>
      </c>
      <c r="AM31" s="112"/>
      <c r="AN31" s="113">
        <f t="shared" si="1"/>
        <v>84</v>
      </c>
      <c r="AO31" s="112">
        <f t="shared" si="2"/>
        <v>15.5</v>
      </c>
      <c r="AP31" s="4"/>
      <c r="AQ31" s="4">
        <v>6</v>
      </c>
      <c r="AR31" s="32" t="s">
        <v>398</v>
      </c>
      <c r="AS31" s="43" t="s">
        <v>25</v>
      </c>
    </row>
    <row r="32" spans="1:45" ht="30" customHeight="1" x14ac:dyDescent="0.35">
      <c r="A32" s="6">
        <v>23</v>
      </c>
      <c r="B32" s="69" t="s">
        <v>293</v>
      </c>
      <c r="C32" s="70" t="s">
        <v>28</v>
      </c>
      <c r="D32" s="26" t="s">
        <v>29</v>
      </c>
      <c r="E32" s="27" t="s">
        <v>374</v>
      </c>
      <c r="F32" s="26" t="s">
        <v>294</v>
      </c>
      <c r="G32" s="27" t="s">
        <v>31</v>
      </c>
      <c r="H32" s="27" t="s">
        <v>342</v>
      </c>
      <c r="I32" s="27" t="s">
        <v>343</v>
      </c>
      <c r="J32" s="27" t="s">
        <v>294</v>
      </c>
      <c r="K32" s="27" t="s">
        <v>340</v>
      </c>
      <c r="L32" s="27" t="s">
        <v>344</v>
      </c>
      <c r="M32" s="25" t="s">
        <v>73</v>
      </c>
      <c r="N32" s="25" t="s">
        <v>295</v>
      </c>
      <c r="O32" s="27">
        <v>2017</v>
      </c>
      <c r="P32" s="28" t="s">
        <v>383</v>
      </c>
      <c r="Q32" s="26" t="s">
        <v>35</v>
      </c>
      <c r="R32" s="26">
        <v>2017</v>
      </c>
      <c r="S32" s="26" t="s">
        <v>121</v>
      </c>
      <c r="T32" s="26" t="s">
        <v>45</v>
      </c>
      <c r="U32" s="29" t="s">
        <v>275</v>
      </c>
      <c r="V32" s="26"/>
      <c r="W32" s="26"/>
      <c r="X32" s="3" t="s">
        <v>281</v>
      </c>
      <c r="Y32" s="26"/>
      <c r="Z32" s="26" t="s">
        <v>286</v>
      </c>
      <c r="AA32" s="27" t="s">
        <v>296</v>
      </c>
      <c r="AB32" s="27"/>
      <c r="AC32" s="26" t="s">
        <v>288</v>
      </c>
      <c r="AD32" s="30" t="s">
        <v>287</v>
      </c>
      <c r="AE32" s="31" t="s">
        <v>423</v>
      </c>
      <c r="AF32" s="34"/>
      <c r="AG32" s="34"/>
      <c r="AH32" s="112">
        <f>VLOOKUP(AE32,[1]QLKT!$B$3:$E$60,3,0)</f>
        <v>6.5</v>
      </c>
      <c r="AI32" s="112"/>
      <c r="AJ32" s="112">
        <f t="shared" si="0"/>
        <v>6.5</v>
      </c>
      <c r="AK32" s="112">
        <f>VLOOKUP(AE32,'[1]QLNN ve KT'!$B$3:$D$37,3,0)</f>
        <v>6.5</v>
      </c>
      <c r="AL32" s="113">
        <f>VLOOKUP(AE32,'[1]Tieng ANh'!$B$2:$D$167,3,0)</f>
        <v>79</v>
      </c>
      <c r="AM32" s="112"/>
      <c r="AN32" s="113">
        <f t="shared" si="1"/>
        <v>79</v>
      </c>
      <c r="AO32" s="112">
        <f t="shared" si="2"/>
        <v>13</v>
      </c>
      <c r="AP32" s="4"/>
      <c r="AQ32" s="37">
        <v>3</v>
      </c>
      <c r="AR32" s="32" t="s">
        <v>400</v>
      </c>
      <c r="AS32" s="41" t="s">
        <v>25</v>
      </c>
    </row>
    <row r="33" spans="1:45" ht="30" customHeight="1" x14ac:dyDescent="0.35">
      <c r="A33" s="6">
        <v>24</v>
      </c>
      <c r="B33" s="69" t="s">
        <v>291</v>
      </c>
      <c r="C33" s="70" t="s">
        <v>297</v>
      </c>
      <c r="D33" s="26" t="s">
        <v>29</v>
      </c>
      <c r="E33" s="27" t="s">
        <v>375</v>
      </c>
      <c r="F33" s="26" t="s">
        <v>282</v>
      </c>
      <c r="G33" s="27" t="s">
        <v>31</v>
      </c>
      <c r="H33" s="27" t="s">
        <v>32</v>
      </c>
      <c r="I33" s="27" t="s">
        <v>345</v>
      </c>
      <c r="J33" s="27" t="s">
        <v>282</v>
      </c>
      <c r="K33" s="27" t="s">
        <v>346</v>
      </c>
      <c r="L33" s="27" t="s">
        <v>347</v>
      </c>
      <c r="M33" s="25" t="s">
        <v>298</v>
      </c>
      <c r="N33" s="25" t="s">
        <v>299</v>
      </c>
      <c r="O33" s="27">
        <v>2003</v>
      </c>
      <c r="P33" s="28" t="s">
        <v>289</v>
      </c>
      <c r="Q33" s="26" t="s">
        <v>274</v>
      </c>
      <c r="R33" s="26" t="s">
        <v>277</v>
      </c>
      <c r="S33" s="26" t="s">
        <v>121</v>
      </c>
      <c r="T33" s="26" t="s">
        <v>49</v>
      </c>
      <c r="U33" s="29" t="s">
        <v>275</v>
      </c>
      <c r="V33" s="26"/>
      <c r="W33" s="26"/>
      <c r="X33" s="3" t="s">
        <v>281</v>
      </c>
      <c r="Y33" s="26" t="s">
        <v>272</v>
      </c>
      <c r="Z33" s="26" t="s">
        <v>290</v>
      </c>
      <c r="AA33" s="27" t="s">
        <v>300</v>
      </c>
      <c r="AB33" s="27"/>
      <c r="AC33" s="26" t="s">
        <v>288</v>
      </c>
      <c r="AD33" s="30" t="s">
        <v>287</v>
      </c>
      <c r="AE33" s="31" t="s">
        <v>424</v>
      </c>
      <c r="AF33" s="34"/>
      <c r="AG33" s="34"/>
      <c r="AH33" s="112">
        <f>VLOOKUP(AE33,[1]QLKT!$B$3:$E$60,3,0)</f>
        <v>7</v>
      </c>
      <c r="AI33" s="112">
        <v>1</v>
      </c>
      <c r="AJ33" s="112">
        <f t="shared" si="0"/>
        <v>8</v>
      </c>
      <c r="AK33" s="112">
        <f>VLOOKUP(AE33,'[1]QLNN ve KT'!$B$3:$D$37,3,0)</f>
        <v>7</v>
      </c>
      <c r="AL33" s="113">
        <f>VLOOKUP(AE33,'[1]Tieng ANh'!$B$2:$D$167,3,0)</f>
        <v>78</v>
      </c>
      <c r="AM33" s="112">
        <v>10</v>
      </c>
      <c r="AN33" s="113">
        <f t="shared" si="1"/>
        <v>88</v>
      </c>
      <c r="AO33" s="112">
        <f t="shared" si="2"/>
        <v>15</v>
      </c>
      <c r="AP33" s="4"/>
      <c r="AQ33" s="37">
        <v>3</v>
      </c>
      <c r="AR33" s="32" t="s">
        <v>400</v>
      </c>
      <c r="AS33" s="41" t="s">
        <v>25</v>
      </c>
    </row>
    <row r="34" spans="1:45" ht="30" customHeight="1" x14ac:dyDescent="0.35">
      <c r="A34" s="6">
        <v>25</v>
      </c>
      <c r="B34" s="69" t="s">
        <v>292</v>
      </c>
      <c r="C34" s="70" t="s">
        <v>301</v>
      </c>
      <c r="D34" s="26" t="s">
        <v>29</v>
      </c>
      <c r="E34" s="27" t="s">
        <v>376</v>
      </c>
      <c r="F34" s="26" t="s">
        <v>69</v>
      </c>
      <c r="G34" s="27" t="s">
        <v>31</v>
      </c>
      <c r="H34" s="27" t="s">
        <v>32</v>
      </c>
      <c r="I34" s="27" t="s">
        <v>348</v>
      </c>
      <c r="J34" s="27" t="s">
        <v>294</v>
      </c>
      <c r="K34" s="27" t="s">
        <v>340</v>
      </c>
      <c r="L34" s="27"/>
      <c r="M34" s="25" t="s">
        <v>302</v>
      </c>
      <c r="N34" s="25" t="s">
        <v>303</v>
      </c>
      <c r="O34" s="27">
        <v>2010</v>
      </c>
      <c r="P34" s="28" t="s">
        <v>289</v>
      </c>
      <c r="Q34" s="26" t="s">
        <v>274</v>
      </c>
      <c r="R34" s="26" t="s">
        <v>276</v>
      </c>
      <c r="S34" s="26" t="s">
        <v>121</v>
      </c>
      <c r="T34" s="26" t="s">
        <v>38</v>
      </c>
      <c r="U34" s="29" t="s">
        <v>275</v>
      </c>
      <c r="V34" s="26"/>
      <c r="W34" s="26"/>
      <c r="X34" s="3" t="s">
        <v>281</v>
      </c>
      <c r="Y34" s="26"/>
      <c r="Z34" s="26" t="s">
        <v>286</v>
      </c>
      <c r="AA34" s="27" t="s">
        <v>304</v>
      </c>
      <c r="AB34" s="27"/>
      <c r="AC34" s="26" t="s">
        <v>288</v>
      </c>
      <c r="AD34" s="30" t="s">
        <v>287</v>
      </c>
      <c r="AE34" s="31" t="s">
        <v>425</v>
      </c>
      <c r="AF34" s="34"/>
      <c r="AG34" s="34"/>
      <c r="AH34" s="112">
        <f>VLOOKUP(AE34,[1]QLKT!$B$3:$E$60,3,0)</f>
        <v>8.5</v>
      </c>
      <c r="AI34" s="112"/>
      <c r="AJ34" s="112">
        <f t="shared" si="0"/>
        <v>8.5</v>
      </c>
      <c r="AK34" s="112">
        <f>VLOOKUP(AE34,'[1]QLNN ve KT'!$B$3:$D$37,3,0)</f>
        <v>6.5</v>
      </c>
      <c r="AL34" s="113">
        <f>VLOOKUP(AE34,'[1]Tieng ANh'!$B$2:$D$167,3,0)</f>
        <v>77</v>
      </c>
      <c r="AM34" s="112"/>
      <c r="AN34" s="113">
        <f t="shared" si="1"/>
        <v>77</v>
      </c>
      <c r="AO34" s="112">
        <f t="shared" si="2"/>
        <v>15</v>
      </c>
      <c r="AP34" s="4"/>
      <c r="AQ34" s="37">
        <v>3</v>
      </c>
      <c r="AR34" s="32" t="s">
        <v>400</v>
      </c>
      <c r="AS34" s="41" t="s">
        <v>25</v>
      </c>
    </row>
    <row r="35" spans="1:45" ht="30" customHeight="1" x14ac:dyDescent="0.35">
      <c r="A35" s="6">
        <v>26</v>
      </c>
      <c r="B35" s="69" t="s">
        <v>305</v>
      </c>
      <c r="C35" s="70" t="s">
        <v>306</v>
      </c>
      <c r="D35" s="26" t="s">
        <v>29</v>
      </c>
      <c r="E35" s="27" t="s">
        <v>377</v>
      </c>
      <c r="F35" s="26" t="s">
        <v>69</v>
      </c>
      <c r="G35" s="27" t="s">
        <v>31</v>
      </c>
      <c r="H35" s="27" t="s">
        <v>32</v>
      </c>
      <c r="I35" s="27" t="s">
        <v>349</v>
      </c>
      <c r="J35" s="27" t="s">
        <v>290</v>
      </c>
      <c r="K35" s="27" t="s">
        <v>350</v>
      </c>
      <c r="L35" s="27" t="s">
        <v>351</v>
      </c>
      <c r="M35" s="25" t="s">
        <v>278</v>
      </c>
      <c r="N35" s="25" t="s">
        <v>307</v>
      </c>
      <c r="O35" s="27">
        <v>2014</v>
      </c>
      <c r="P35" s="28" t="s">
        <v>289</v>
      </c>
      <c r="Q35" s="26" t="s">
        <v>35</v>
      </c>
      <c r="R35" s="26" t="s">
        <v>79</v>
      </c>
      <c r="S35" s="26" t="s">
        <v>121</v>
      </c>
      <c r="T35" s="26" t="s">
        <v>49</v>
      </c>
      <c r="U35" s="29" t="s">
        <v>275</v>
      </c>
      <c r="V35" s="26"/>
      <c r="W35" s="26"/>
      <c r="X35" s="3" t="s">
        <v>281</v>
      </c>
      <c r="Y35" s="26" t="s">
        <v>272</v>
      </c>
      <c r="Z35" s="26" t="s">
        <v>286</v>
      </c>
      <c r="AA35" s="27" t="s">
        <v>308</v>
      </c>
      <c r="AB35" s="27"/>
      <c r="AC35" s="26" t="s">
        <v>288</v>
      </c>
      <c r="AD35" s="30" t="s">
        <v>287</v>
      </c>
      <c r="AE35" s="31" t="s">
        <v>426</v>
      </c>
      <c r="AF35" s="34"/>
      <c r="AG35" s="34"/>
      <c r="AH35" s="112">
        <f>VLOOKUP(AE35,[1]QLKT!$B$3:$E$60,3,0)</f>
        <v>8</v>
      </c>
      <c r="AI35" s="112">
        <v>1</v>
      </c>
      <c r="AJ35" s="112">
        <f t="shared" si="0"/>
        <v>9</v>
      </c>
      <c r="AK35" s="112">
        <f>VLOOKUP(AE35,'[1]QLNN ve KT'!$B$3:$D$37,3,0)</f>
        <v>6</v>
      </c>
      <c r="AL35" s="113">
        <f>VLOOKUP(AE35,'[1]Tieng ANh'!$B$2:$D$167,3,0)</f>
        <v>78</v>
      </c>
      <c r="AM35" s="112">
        <v>10</v>
      </c>
      <c r="AN35" s="113">
        <f t="shared" si="1"/>
        <v>88</v>
      </c>
      <c r="AO35" s="112">
        <f t="shared" si="2"/>
        <v>15</v>
      </c>
      <c r="AP35" s="4"/>
      <c r="AQ35" s="37">
        <v>3</v>
      </c>
      <c r="AR35" s="32" t="s">
        <v>400</v>
      </c>
      <c r="AS35" s="41" t="s">
        <v>25</v>
      </c>
    </row>
    <row r="36" spans="1:45" ht="30" customHeight="1" x14ac:dyDescent="0.35">
      <c r="A36" s="6">
        <v>27</v>
      </c>
      <c r="B36" s="69" t="s">
        <v>310</v>
      </c>
      <c r="C36" s="70" t="s">
        <v>283</v>
      </c>
      <c r="D36" s="26" t="s">
        <v>37</v>
      </c>
      <c r="E36" s="27" t="s">
        <v>352</v>
      </c>
      <c r="F36" s="26" t="s">
        <v>294</v>
      </c>
      <c r="G36" s="27" t="s">
        <v>31</v>
      </c>
      <c r="H36" s="27" t="s">
        <v>32</v>
      </c>
      <c r="I36" s="27" t="s">
        <v>353</v>
      </c>
      <c r="J36" s="27" t="s">
        <v>294</v>
      </c>
      <c r="K36" s="27" t="s">
        <v>354</v>
      </c>
      <c r="L36" s="27" t="s">
        <v>355</v>
      </c>
      <c r="M36" s="25" t="s">
        <v>73</v>
      </c>
      <c r="N36" s="25" t="s">
        <v>295</v>
      </c>
      <c r="O36" s="27">
        <v>2019</v>
      </c>
      <c r="P36" s="28" t="s">
        <v>383</v>
      </c>
      <c r="Q36" s="26" t="s">
        <v>35</v>
      </c>
      <c r="R36" s="26">
        <v>2017</v>
      </c>
      <c r="S36" s="26" t="s">
        <v>121</v>
      </c>
      <c r="T36" s="26" t="s">
        <v>38</v>
      </c>
      <c r="U36" s="29" t="s">
        <v>275</v>
      </c>
      <c r="V36" s="26"/>
      <c r="W36" s="26"/>
      <c r="X36" s="3" t="s">
        <v>281</v>
      </c>
      <c r="Y36" s="26"/>
      <c r="Z36" s="26" t="s">
        <v>286</v>
      </c>
      <c r="AA36" s="27" t="s">
        <v>311</v>
      </c>
      <c r="AB36" s="27"/>
      <c r="AC36" s="26" t="s">
        <v>288</v>
      </c>
      <c r="AD36" s="30" t="s">
        <v>287</v>
      </c>
      <c r="AE36" s="31" t="s">
        <v>427</v>
      </c>
      <c r="AF36" s="34"/>
      <c r="AG36" s="34"/>
      <c r="AH36" s="112">
        <f>VLOOKUP(AE36,[1]QLKT!$B$3:$E$60,3,0)</f>
        <v>7.5</v>
      </c>
      <c r="AI36" s="112"/>
      <c r="AJ36" s="112">
        <f t="shared" si="0"/>
        <v>7.5</v>
      </c>
      <c r="AK36" s="112">
        <f>VLOOKUP(AE36,'[1]QLNN ve KT'!$B$3:$D$37,3,0)</f>
        <v>6</v>
      </c>
      <c r="AL36" s="113">
        <f>VLOOKUP(AE36,'[1]Tieng ANh'!$B$2:$D$167,3,0)</f>
        <v>80</v>
      </c>
      <c r="AM36" s="112"/>
      <c r="AN36" s="113">
        <f t="shared" si="1"/>
        <v>80</v>
      </c>
      <c r="AO36" s="112">
        <f t="shared" si="2"/>
        <v>13.5</v>
      </c>
      <c r="AP36" s="4"/>
      <c r="AQ36" s="37">
        <v>3</v>
      </c>
      <c r="AR36" s="32" t="s">
        <v>400</v>
      </c>
      <c r="AS36" s="41" t="s">
        <v>25</v>
      </c>
    </row>
    <row r="37" spans="1:45" ht="30" customHeight="1" x14ac:dyDescent="0.35">
      <c r="A37" s="6">
        <v>28</v>
      </c>
      <c r="B37" s="69" t="s">
        <v>312</v>
      </c>
      <c r="C37" s="70" t="s">
        <v>313</v>
      </c>
      <c r="D37" s="26" t="s">
        <v>29</v>
      </c>
      <c r="E37" s="27" t="s">
        <v>356</v>
      </c>
      <c r="F37" s="26" t="s">
        <v>294</v>
      </c>
      <c r="G37" s="27" t="s">
        <v>31</v>
      </c>
      <c r="H37" s="27" t="s">
        <v>32</v>
      </c>
      <c r="I37" s="27" t="s">
        <v>357</v>
      </c>
      <c r="J37" s="27" t="s">
        <v>294</v>
      </c>
      <c r="K37" s="27" t="s">
        <v>340</v>
      </c>
      <c r="L37" s="27"/>
      <c r="M37" s="25" t="s">
        <v>73</v>
      </c>
      <c r="N37" s="25" t="s">
        <v>314</v>
      </c>
      <c r="O37" s="27">
        <v>2018</v>
      </c>
      <c r="P37" s="28" t="s">
        <v>383</v>
      </c>
      <c r="Q37" s="26" t="s">
        <v>35</v>
      </c>
      <c r="R37" s="26" t="s">
        <v>72</v>
      </c>
      <c r="S37" s="26" t="s">
        <v>121</v>
      </c>
      <c r="T37" s="26" t="s">
        <v>38</v>
      </c>
      <c r="U37" s="29" t="s">
        <v>275</v>
      </c>
      <c r="V37" s="26"/>
      <c r="W37" s="26"/>
      <c r="X37" s="3" t="s">
        <v>281</v>
      </c>
      <c r="Y37" s="26"/>
      <c r="Z37" s="26" t="s">
        <v>286</v>
      </c>
      <c r="AA37" s="27" t="s">
        <v>315</v>
      </c>
      <c r="AB37" s="27"/>
      <c r="AC37" s="26" t="s">
        <v>288</v>
      </c>
      <c r="AD37" s="30" t="s">
        <v>287</v>
      </c>
      <c r="AE37" s="31" t="s">
        <v>428</v>
      </c>
      <c r="AF37" s="34"/>
      <c r="AG37" s="34"/>
      <c r="AH37" s="112">
        <f>VLOOKUP(AE37,[1]QLKT!$B$3:$E$60,3,0)</f>
        <v>8</v>
      </c>
      <c r="AI37" s="112"/>
      <c r="AJ37" s="112">
        <f t="shared" si="0"/>
        <v>8</v>
      </c>
      <c r="AK37" s="112">
        <f>VLOOKUP(AE37,'[1]QLNN ve KT'!$B$3:$D$37,3,0)</f>
        <v>7</v>
      </c>
      <c r="AL37" s="113">
        <f>VLOOKUP(AE37,'[1]Tieng ANh'!$B$2:$D$167,3,0)</f>
        <v>82</v>
      </c>
      <c r="AM37" s="112"/>
      <c r="AN37" s="113">
        <f t="shared" si="1"/>
        <v>82</v>
      </c>
      <c r="AO37" s="112">
        <f t="shared" si="2"/>
        <v>15</v>
      </c>
      <c r="AP37" s="4"/>
      <c r="AQ37" s="37">
        <v>3</v>
      </c>
      <c r="AR37" s="32" t="s">
        <v>400</v>
      </c>
      <c r="AS37" s="41" t="s">
        <v>25</v>
      </c>
    </row>
    <row r="38" spans="1:45" ht="30" customHeight="1" x14ac:dyDescent="0.35">
      <c r="A38" s="6">
        <v>29</v>
      </c>
      <c r="B38" s="69" t="s">
        <v>316</v>
      </c>
      <c r="C38" s="70" t="s">
        <v>313</v>
      </c>
      <c r="D38" s="26" t="s">
        <v>37</v>
      </c>
      <c r="E38" s="27" t="s">
        <v>358</v>
      </c>
      <c r="F38" s="26" t="s">
        <v>294</v>
      </c>
      <c r="G38" s="27" t="s">
        <v>31</v>
      </c>
      <c r="H38" s="27" t="s">
        <v>32</v>
      </c>
      <c r="I38" s="27" t="s">
        <v>359</v>
      </c>
      <c r="J38" s="27" t="s">
        <v>294</v>
      </c>
      <c r="K38" s="27" t="s">
        <v>340</v>
      </c>
      <c r="L38" s="27" t="s">
        <v>360</v>
      </c>
      <c r="M38" s="25"/>
      <c r="N38" s="25"/>
      <c r="O38" s="27"/>
      <c r="P38" s="28" t="s">
        <v>289</v>
      </c>
      <c r="Q38" s="26" t="s">
        <v>35</v>
      </c>
      <c r="R38" s="26" t="s">
        <v>59</v>
      </c>
      <c r="S38" s="26" t="s">
        <v>121</v>
      </c>
      <c r="T38" s="26" t="s">
        <v>45</v>
      </c>
      <c r="U38" s="29" t="s">
        <v>275</v>
      </c>
      <c r="V38" s="26"/>
      <c r="W38" s="26"/>
      <c r="X38" s="3" t="s">
        <v>281</v>
      </c>
      <c r="Y38" s="26"/>
      <c r="Z38" s="26" t="s">
        <v>286</v>
      </c>
      <c r="AA38" s="27" t="s">
        <v>317</v>
      </c>
      <c r="AB38" s="27"/>
      <c r="AC38" s="26" t="s">
        <v>288</v>
      </c>
      <c r="AD38" s="30" t="s">
        <v>287</v>
      </c>
      <c r="AE38" s="31" t="s">
        <v>429</v>
      </c>
      <c r="AF38" s="34"/>
      <c r="AG38" s="34"/>
      <c r="AH38" s="112">
        <f>VLOOKUP(AE38,[1]QLKT!$B$3:$E$60,3,0)</f>
        <v>7</v>
      </c>
      <c r="AI38" s="112"/>
      <c r="AJ38" s="112">
        <f t="shared" si="0"/>
        <v>7</v>
      </c>
      <c r="AK38" s="112">
        <f>VLOOKUP(AE38,'[1]QLNN ve KT'!$B$3:$D$37,3,0)</f>
        <v>6.5</v>
      </c>
      <c r="AL38" s="113">
        <f>VLOOKUP(AE38,'[1]Tieng ANh'!$B$2:$D$167,3,0)</f>
        <v>82</v>
      </c>
      <c r="AM38" s="112"/>
      <c r="AN38" s="113">
        <f t="shared" si="1"/>
        <v>82</v>
      </c>
      <c r="AO38" s="112">
        <f t="shared" si="2"/>
        <v>13.5</v>
      </c>
      <c r="AP38" s="4"/>
      <c r="AQ38" s="37">
        <v>3</v>
      </c>
      <c r="AR38" s="32" t="s">
        <v>400</v>
      </c>
      <c r="AS38" s="41" t="s">
        <v>25</v>
      </c>
    </row>
    <row r="39" spans="1:45" ht="30" customHeight="1" x14ac:dyDescent="0.35">
      <c r="A39" s="6">
        <v>30</v>
      </c>
      <c r="B39" s="69" t="s">
        <v>318</v>
      </c>
      <c r="C39" s="70" t="s">
        <v>273</v>
      </c>
      <c r="D39" s="26" t="s">
        <v>37</v>
      </c>
      <c r="E39" s="27" t="s">
        <v>378</v>
      </c>
      <c r="F39" s="26" t="s">
        <v>294</v>
      </c>
      <c r="G39" s="27" t="s">
        <v>31</v>
      </c>
      <c r="H39" s="27" t="s">
        <v>342</v>
      </c>
      <c r="I39" s="27" t="s">
        <v>361</v>
      </c>
      <c r="J39" s="27" t="s">
        <v>294</v>
      </c>
      <c r="K39" s="27" t="s">
        <v>340</v>
      </c>
      <c r="L39" s="27"/>
      <c r="M39" s="25"/>
      <c r="N39" s="25" t="s">
        <v>319</v>
      </c>
      <c r="O39" s="27">
        <v>2018</v>
      </c>
      <c r="P39" s="28" t="s">
        <v>383</v>
      </c>
      <c r="Q39" s="26" t="s">
        <v>35</v>
      </c>
      <c r="R39" s="26" t="s">
        <v>72</v>
      </c>
      <c r="S39" s="26" t="s">
        <v>109</v>
      </c>
      <c r="T39" s="26" t="s">
        <v>38</v>
      </c>
      <c r="U39" s="29" t="s">
        <v>275</v>
      </c>
      <c r="V39" s="26"/>
      <c r="W39" s="26"/>
      <c r="X39" s="3" t="s">
        <v>281</v>
      </c>
      <c r="Y39" s="26"/>
      <c r="Z39" s="26" t="s">
        <v>286</v>
      </c>
      <c r="AA39" s="27" t="s">
        <v>320</v>
      </c>
      <c r="AB39" s="27"/>
      <c r="AC39" s="26" t="s">
        <v>288</v>
      </c>
      <c r="AD39" s="30" t="s">
        <v>287</v>
      </c>
      <c r="AE39" s="31" t="s">
        <v>430</v>
      </c>
      <c r="AF39" s="34"/>
      <c r="AG39" s="34"/>
      <c r="AH39" s="112">
        <f>VLOOKUP(AE39,[1]QLKT!$B$3:$E$60,3,0)</f>
        <v>6</v>
      </c>
      <c r="AI39" s="112"/>
      <c r="AJ39" s="112">
        <f t="shared" si="0"/>
        <v>6</v>
      </c>
      <c r="AK39" s="112">
        <f>VLOOKUP(AE39,'[1]QLNN ve KT'!$B$3:$D$37,3,0)</f>
        <v>6.5</v>
      </c>
      <c r="AL39" s="113">
        <f>VLOOKUP(AE39,'[1]Tieng ANh'!$B$2:$D$167,3,0)</f>
        <v>82</v>
      </c>
      <c r="AM39" s="112"/>
      <c r="AN39" s="113">
        <f t="shared" si="1"/>
        <v>82</v>
      </c>
      <c r="AO39" s="112">
        <f t="shared" si="2"/>
        <v>12.5</v>
      </c>
      <c r="AP39" s="4"/>
      <c r="AQ39" s="37">
        <v>3</v>
      </c>
      <c r="AR39" s="32" t="s">
        <v>400</v>
      </c>
      <c r="AS39" s="41" t="s">
        <v>25</v>
      </c>
    </row>
    <row r="40" spans="1:45" ht="30" customHeight="1" x14ac:dyDescent="0.35">
      <c r="A40" s="6">
        <v>31</v>
      </c>
      <c r="B40" s="69" t="s">
        <v>321</v>
      </c>
      <c r="C40" s="70" t="s">
        <v>322</v>
      </c>
      <c r="D40" s="26" t="s">
        <v>29</v>
      </c>
      <c r="E40" s="27" t="s">
        <v>379</v>
      </c>
      <c r="F40" s="26" t="s">
        <v>280</v>
      </c>
      <c r="G40" s="27" t="s">
        <v>31</v>
      </c>
      <c r="H40" s="27" t="s">
        <v>342</v>
      </c>
      <c r="I40" s="27" t="s">
        <v>362</v>
      </c>
      <c r="J40" s="27" t="s">
        <v>294</v>
      </c>
      <c r="K40" s="27" t="s">
        <v>340</v>
      </c>
      <c r="L40" s="27"/>
      <c r="M40" s="25" t="s">
        <v>52</v>
      </c>
      <c r="N40" s="25" t="s">
        <v>323</v>
      </c>
      <c r="O40" s="27">
        <v>2015</v>
      </c>
      <c r="P40" s="28" t="s">
        <v>383</v>
      </c>
      <c r="Q40" s="26" t="s">
        <v>35</v>
      </c>
      <c r="R40" s="26">
        <v>2017</v>
      </c>
      <c r="S40" s="26" t="s">
        <v>109</v>
      </c>
      <c r="T40" s="26" t="s">
        <v>36</v>
      </c>
      <c r="U40" s="29" t="s">
        <v>275</v>
      </c>
      <c r="V40" s="26"/>
      <c r="W40" s="26"/>
      <c r="X40" s="3" t="s">
        <v>281</v>
      </c>
      <c r="Y40" s="26" t="s">
        <v>272</v>
      </c>
      <c r="Z40" s="26" t="s">
        <v>286</v>
      </c>
      <c r="AA40" s="27" t="s">
        <v>324</v>
      </c>
      <c r="AB40" s="27"/>
      <c r="AC40" s="26" t="s">
        <v>288</v>
      </c>
      <c r="AD40" s="30" t="s">
        <v>287</v>
      </c>
      <c r="AE40" s="31" t="s">
        <v>431</v>
      </c>
      <c r="AF40" s="34"/>
      <c r="AG40" s="34"/>
      <c r="AH40" s="112">
        <f>VLOOKUP(AE40,[1]QLKT!$B$3:$E$60,3,0)</f>
        <v>6.5</v>
      </c>
      <c r="AI40" s="112">
        <v>1</v>
      </c>
      <c r="AJ40" s="112">
        <f t="shared" si="0"/>
        <v>7.5</v>
      </c>
      <c r="AK40" s="112">
        <f>VLOOKUP(AE40,'[1]QLNN ve KT'!$B$3:$D$37,3,0)</f>
        <v>6</v>
      </c>
      <c r="AL40" s="113">
        <f>VLOOKUP(AE40,'[1]Tieng ANh'!$B$2:$D$167,3,0)</f>
        <v>81</v>
      </c>
      <c r="AM40" s="112">
        <v>10</v>
      </c>
      <c r="AN40" s="113">
        <f t="shared" si="1"/>
        <v>91</v>
      </c>
      <c r="AO40" s="112">
        <f t="shared" si="2"/>
        <v>13.5</v>
      </c>
      <c r="AP40" s="4"/>
      <c r="AQ40" s="37">
        <v>3</v>
      </c>
      <c r="AR40" s="32" t="s">
        <v>400</v>
      </c>
      <c r="AS40" s="41" t="s">
        <v>25</v>
      </c>
    </row>
    <row r="41" spans="1:45" ht="30" customHeight="1" x14ac:dyDescent="0.35">
      <c r="A41" s="6">
        <v>32</v>
      </c>
      <c r="B41" s="69" t="s">
        <v>325</v>
      </c>
      <c r="C41" s="70" t="s">
        <v>326</v>
      </c>
      <c r="D41" s="26" t="s">
        <v>29</v>
      </c>
      <c r="E41" s="27" t="s">
        <v>363</v>
      </c>
      <c r="F41" s="26" t="s">
        <v>294</v>
      </c>
      <c r="G41" s="27" t="s">
        <v>31</v>
      </c>
      <c r="H41" s="27" t="s">
        <v>364</v>
      </c>
      <c r="I41" s="27" t="s">
        <v>365</v>
      </c>
      <c r="J41" s="27" t="s">
        <v>294</v>
      </c>
      <c r="K41" s="27" t="s">
        <v>340</v>
      </c>
      <c r="L41" s="27" t="s">
        <v>341</v>
      </c>
      <c r="M41" s="25" t="s">
        <v>47</v>
      </c>
      <c r="N41" s="25" t="s">
        <v>327</v>
      </c>
      <c r="O41" s="27">
        <v>2010</v>
      </c>
      <c r="P41" s="28" t="s">
        <v>289</v>
      </c>
      <c r="Q41" s="26" t="s">
        <v>35</v>
      </c>
      <c r="R41" s="26" t="s">
        <v>328</v>
      </c>
      <c r="S41" s="26" t="s">
        <v>100</v>
      </c>
      <c r="T41" s="26" t="s">
        <v>45</v>
      </c>
      <c r="U41" s="29"/>
      <c r="V41" s="26"/>
      <c r="W41" s="26"/>
      <c r="X41" s="3" t="s">
        <v>281</v>
      </c>
      <c r="Y41" s="26"/>
      <c r="Z41" s="26" t="s">
        <v>286</v>
      </c>
      <c r="AA41" s="27" t="s">
        <v>329</v>
      </c>
      <c r="AB41" s="27"/>
      <c r="AC41" s="26" t="s">
        <v>288</v>
      </c>
      <c r="AD41" s="30" t="s">
        <v>287</v>
      </c>
      <c r="AE41" s="31" t="s">
        <v>432</v>
      </c>
      <c r="AF41" s="34"/>
      <c r="AG41" s="34"/>
      <c r="AH41" s="112">
        <f>VLOOKUP(AE41,[1]QLKT!$B$3:$E$60,3,0)</f>
        <v>7</v>
      </c>
      <c r="AI41" s="112"/>
      <c r="AJ41" s="112">
        <f t="shared" si="0"/>
        <v>7</v>
      </c>
      <c r="AK41" s="112">
        <f>VLOOKUP(AE41,'[1]QLNN ve KT'!$B$3:$D$37,3,0)</f>
        <v>5.5</v>
      </c>
      <c r="AL41" s="113">
        <f>VLOOKUP(AE41,'[1]Tieng ANh'!$B$2:$D$167,3,0)</f>
        <v>91</v>
      </c>
      <c r="AM41" s="112"/>
      <c r="AN41" s="113">
        <f t="shared" si="1"/>
        <v>91</v>
      </c>
      <c r="AO41" s="112">
        <f t="shared" si="2"/>
        <v>12.5</v>
      </c>
      <c r="AP41" s="4"/>
      <c r="AQ41" s="37">
        <v>3</v>
      </c>
      <c r="AR41" s="32" t="s">
        <v>400</v>
      </c>
      <c r="AS41" s="41" t="s">
        <v>25</v>
      </c>
    </row>
    <row r="42" spans="1:45" ht="30" customHeight="1" x14ac:dyDescent="0.35">
      <c r="A42" s="6">
        <v>33</v>
      </c>
      <c r="B42" s="69" t="s">
        <v>330</v>
      </c>
      <c r="C42" s="70" t="s">
        <v>284</v>
      </c>
      <c r="D42" s="26" t="s">
        <v>29</v>
      </c>
      <c r="E42" s="27" t="s">
        <v>366</v>
      </c>
      <c r="F42" s="26" t="s">
        <v>294</v>
      </c>
      <c r="G42" s="27" t="s">
        <v>31</v>
      </c>
      <c r="H42" s="27" t="s">
        <v>32</v>
      </c>
      <c r="I42" s="27" t="s">
        <v>367</v>
      </c>
      <c r="J42" s="27" t="s">
        <v>294</v>
      </c>
      <c r="K42" s="27" t="s">
        <v>340</v>
      </c>
      <c r="L42" s="27"/>
      <c r="M42" s="25" t="s">
        <v>73</v>
      </c>
      <c r="N42" s="25" t="s">
        <v>309</v>
      </c>
      <c r="O42" s="27">
        <v>2018</v>
      </c>
      <c r="P42" s="28" t="s">
        <v>331</v>
      </c>
      <c r="Q42" s="26" t="s">
        <v>35</v>
      </c>
      <c r="R42" s="26" t="s">
        <v>61</v>
      </c>
      <c r="S42" s="26" t="s">
        <v>109</v>
      </c>
      <c r="T42" s="26" t="s">
        <v>49</v>
      </c>
      <c r="U42" s="29" t="s">
        <v>275</v>
      </c>
      <c r="V42" s="26"/>
      <c r="W42" s="26"/>
      <c r="X42" s="3" t="s">
        <v>281</v>
      </c>
      <c r="Y42" s="26"/>
      <c r="Z42" s="26" t="s">
        <v>286</v>
      </c>
      <c r="AA42" s="27" t="s">
        <v>332</v>
      </c>
      <c r="AB42" s="27"/>
      <c r="AC42" s="26" t="s">
        <v>288</v>
      </c>
      <c r="AD42" s="30" t="s">
        <v>287</v>
      </c>
      <c r="AE42" s="31" t="s">
        <v>433</v>
      </c>
      <c r="AF42" s="34"/>
      <c r="AG42" s="34"/>
      <c r="AH42" s="112">
        <f>VLOOKUP(AE42,[1]QLKT!$B$3:$E$60,3,0)</f>
        <v>7</v>
      </c>
      <c r="AI42" s="112"/>
      <c r="AJ42" s="112">
        <f t="shared" si="0"/>
        <v>7</v>
      </c>
      <c r="AK42" s="112">
        <f>VLOOKUP(AE42,'[1]QLNN ve KT'!$B$3:$D$37,3,0)</f>
        <v>6</v>
      </c>
      <c r="AL42" s="113">
        <f>VLOOKUP(AE42,'[1]Tieng ANh'!$B$2:$D$167,3,0)</f>
        <v>62</v>
      </c>
      <c r="AM42" s="112"/>
      <c r="AN42" s="113">
        <f t="shared" si="1"/>
        <v>62</v>
      </c>
      <c r="AO42" s="112">
        <f t="shared" si="2"/>
        <v>13</v>
      </c>
      <c r="AP42" s="4"/>
      <c r="AQ42" s="37">
        <v>3</v>
      </c>
      <c r="AR42" s="32" t="s">
        <v>400</v>
      </c>
      <c r="AS42" s="32" t="s">
        <v>25</v>
      </c>
    </row>
    <row r="43" spans="1:45" ht="30" customHeight="1" x14ac:dyDescent="0.35">
      <c r="A43" s="55">
        <v>34</v>
      </c>
      <c r="B43" s="69" t="s">
        <v>333</v>
      </c>
      <c r="C43" s="70" t="s">
        <v>285</v>
      </c>
      <c r="D43" s="57" t="s">
        <v>29</v>
      </c>
      <c r="E43" s="58" t="s">
        <v>380</v>
      </c>
      <c r="F43" s="59" t="s">
        <v>294</v>
      </c>
      <c r="G43" s="58" t="s">
        <v>31</v>
      </c>
      <c r="H43" s="58" t="s">
        <v>32</v>
      </c>
      <c r="I43" s="58" t="s">
        <v>368</v>
      </c>
      <c r="J43" s="58" t="s">
        <v>294</v>
      </c>
      <c r="K43" s="58" t="s">
        <v>369</v>
      </c>
      <c r="L43" s="58" t="s">
        <v>370</v>
      </c>
      <c r="M43" s="56" t="s">
        <v>279</v>
      </c>
      <c r="N43" s="56" t="s">
        <v>381</v>
      </c>
      <c r="O43" s="58">
        <v>2018</v>
      </c>
      <c r="P43" s="60" t="s">
        <v>382</v>
      </c>
      <c r="Q43" s="57" t="s">
        <v>35</v>
      </c>
      <c r="R43" s="57" t="s">
        <v>53</v>
      </c>
      <c r="S43" s="57" t="s">
        <v>109</v>
      </c>
      <c r="T43" s="57" t="s">
        <v>38</v>
      </c>
      <c r="U43" s="59" t="s">
        <v>275</v>
      </c>
      <c r="V43" s="57"/>
      <c r="W43" s="57"/>
      <c r="X43" s="61" t="s">
        <v>281</v>
      </c>
      <c r="Y43" s="57"/>
      <c r="Z43" s="57" t="s">
        <v>286</v>
      </c>
      <c r="AA43" s="58" t="s">
        <v>334</v>
      </c>
      <c r="AB43" s="58"/>
      <c r="AC43" s="57" t="s">
        <v>288</v>
      </c>
      <c r="AD43" s="62" t="s">
        <v>287</v>
      </c>
      <c r="AE43" s="63" t="s">
        <v>434</v>
      </c>
      <c r="AF43" s="34"/>
      <c r="AG43" s="34"/>
      <c r="AH43" s="118">
        <f>VLOOKUP(AE43,[1]QLKT!$B$3:$E$60,3,0)</f>
        <v>6.5</v>
      </c>
      <c r="AI43" s="118"/>
      <c r="AJ43" s="118">
        <f t="shared" si="0"/>
        <v>6.5</v>
      </c>
      <c r="AK43" s="118">
        <f>VLOOKUP(AE43,'[1]QLNN ve KT'!$B$3:$D$37,3,0)</f>
        <v>7.5</v>
      </c>
      <c r="AL43" s="119">
        <f>VLOOKUP(AE43,'[1]Tieng ANh'!$B$2:$D$167,3,0)</f>
        <v>87</v>
      </c>
      <c r="AM43" s="118"/>
      <c r="AN43" s="119">
        <f t="shared" si="1"/>
        <v>87</v>
      </c>
      <c r="AO43" s="118">
        <f t="shared" si="2"/>
        <v>14</v>
      </c>
      <c r="AP43" s="64"/>
      <c r="AQ43" s="64">
        <v>3</v>
      </c>
      <c r="AR43" s="65" t="s">
        <v>400</v>
      </c>
      <c r="AS43" s="32" t="s">
        <v>25</v>
      </c>
    </row>
    <row r="44" spans="1:45" ht="30" customHeight="1" x14ac:dyDescent="0.35">
      <c r="A44" s="6">
        <v>35</v>
      </c>
      <c r="B44" s="67" t="s">
        <v>335</v>
      </c>
      <c r="C44" s="68" t="s">
        <v>240</v>
      </c>
      <c r="D44" s="5" t="s">
        <v>29</v>
      </c>
      <c r="E44" s="7" t="s">
        <v>371</v>
      </c>
      <c r="F44" s="5" t="s">
        <v>290</v>
      </c>
      <c r="G44" s="7" t="s">
        <v>31</v>
      </c>
      <c r="H44" s="7" t="s">
        <v>342</v>
      </c>
      <c r="I44" s="7" t="s">
        <v>372</v>
      </c>
      <c r="J44" s="7" t="s">
        <v>294</v>
      </c>
      <c r="K44" s="7" t="s">
        <v>340</v>
      </c>
      <c r="L44" s="7" t="s">
        <v>373</v>
      </c>
      <c r="M44" s="9" t="s">
        <v>52</v>
      </c>
      <c r="N44" s="9" t="s">
        <v>336</v>
      </c>
      <c r="O44" s="7">
        <v>2019</v>
      </c>
      <c r="P44" s="10" t="s">
        <v>289</v>
      </c>
      <c r="Q44" s="5" t="s">
        <v>35</v>
      </c>
      <c r="R44" s="5" t="s">
        <v>65</v>
      </c>
      <c r="S44" s="5" t="s">
        <v>109</v>
      </c>
      <c r="T44" s="5" t="s">
        <v>45</v>
      </c>
      <c r="U44" s="8" t="s">
        <v>275</v>
      </c>
      <c r="V44" s="5"/>
      <c r="W44" s="5"/>
      <c r="X44" s="3" t="s">
        <v>281</v>
      </c>
      <c r="Y44" s="5" t="s">
        <v>272</v>
      </c>
      <c r="Z44" s="5" t="s">
        <v>290</v>
      </c>
      <c r="AA44" s="7" t="s">
        <v>337</v>
      </c>
      <c r="AB44" s="7"/>
      <c r="AC44" s="5" t="s">
        <v>288</v>
      </c>
      <c r="AD44" s="2" t="s">
        <v>287</v>
      </c>
      <c r="AE44" s="66" t="s">
        <v>435</v>
      </c>
      <c r="AF44" s="4"/>
      <c r="AG44" s="4"/>
      <c r="AH44" s="120">
        <f>VLOOKUP(AE44,[1]QLKT!$B$3:$E$60,3,0)</f>
        <v>7</v>
      </c>
      <c r="AI44" s="120">
        <v>1</v>
      </c>
      <c r="AJ44" s="120">
        <f t="shared" si="0"/>
        <v>8</v>
      </c>
      <c r="AK44" s="120">
        <f>VLOOKUP(AE44,'[1]QLNN ve KT'!$B$3:$D$37,3,0)</f>
        <v>7.5</v>
      </c>
      <c r="AL44" s="121">
        <f>VLOOKUP(AE44,'[1]Tieng ANh'!$B$2:$D$167,3,0)</f>
        <v>71</v>
      </c>
      <c r="AM44" s="120">
        <v>10</v>
      </c>
      <c r="AN44" s="121">
        <f t="shared" si="1"/>
        <v>81</v>
      </c>
      <c r="AO44" s="120">
        <f t="shared" si="2"/>
        <v>15.5</v>
      </c>
      <c r="AP44" s="4"/>
      <c r="AQ44" s="4">
        <v>3</v>
      </c>
      <c r="AR44" s="23" t="s">
        <v>400</v>
      </c>
      <c r="AS44" s="32" t="s">
        <v>25</v>
      </c>
    </row>
    <row r="46" spans="1:45" ht="17.5" x14ac:dyDescent="0.35">
      <c r="B46" s="174" t="s">
        <v>448</v>
      </c>
      <c r="C46" s="174"/>
    </row>
    <row r="47" spans="1:45" customFormat="1" ht="16.5" customHeight="1" x14ac:dyDescent="0.45">
      <c r="A47" s="150" t="s">
        <v>449</v>
      </c>
      <c r="B47" s="150"/>
      <c r="C47" s="150"/>
      <c r="D47" s="137"/>
      <c r="E47" s="151" t="s">
        <v>450</v>
      </c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38"/>
      <c r="AL47" s="138"/>
      <c r="AM47" s="151" t="s">
        <v>451</v>
      </c>
      <c r="AN47" s="151"/>
      <c r="AO47" s="151"/>
      <c r="AP47" s="151"/>
      <c r="AQ47" s="151"/>
      <c r="AR47" s="151"/>
    </row>
    <row r="48" spans="1:45" customFormat="1" ht="18.5" x14ac:dyDescent="0.45">
      <c r="A48" s="139"/>
      <c r="B48" s="140"/>
      <c r="C48" s="140"/>
      <c r="D48" s="141"/>
      <c r="E48" s="142"/>
      <c r="F48" s="143"/>
      <c r="G48" s="143"/>
      <c r="H48" s="143"/>
      <c r="I48" s="138"/>
      <c r="J48" s="144"/>
      <c r="K48" s="144"/>
      <c r="L48" s="144"/>
      <c r="M48" s="144"/>
      <c r="N48" s="144"/>
      <c r="O48" s="144"/>
      <c r="P48" s="143"/>
      <c r="Q48" s="144"/>
      <c r="R48" s="143"/>
      <c r="S48" s="144"/>
      <c r="T48" s="144"/>
      <c r="U48" s="144"/>
      <c r="V48" s="144"/>
      <c r="W48" s="144"/>
      <c r="X48" s="138"/>
      <c r="Y48" s="138"/>
      <c r="Z48" s="138"/>
      <c r="AA48" s="144"/>
      <c r="AB48" s="144"/>
      <c r="AC48" s="145"/>
      <c r="AD48" s="144"/>
      <c r="AE48" s="144"/>
      <c r="AF48" s="144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</row>
    <row r="49" spans="1:44" customFormat="1" ht="18.5" x14ac:dyDescent="0.45">
      <c r="A49" s="139"/>
      <c r="B49" s="140"/>
      <c r="C49" s="140"/>
      <c r="D49" s="141"/>
      <c r="E49" s="142"/>
      <c r="F49" s="143"/>
      <c r="G49" s="143"/>
      <c r="H49" s="143"/>
      <c r="I49" s="138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38"/>
      <c r="Y49" s="138"/>
      <c r="Z49" s="138"/>
      <c r="AA49" s="143"/>
      <c r="AB49" s="143"/>
      <c r="AC49" s="145"/>
      <c r="AD49" s="143"/>
      <c r="AE49" s="143"/>
      <c r="AF49" s="143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</row>
    <row r="50" spans="1:44" customFormat="1" ht="9.75" customHeight="1" x14ac:dyDescent="0.45">
      <c r="A50" s="146"/>
      <c r="B50" s="140"/>
      <c r="C50" s="140"/>
      <c r="D50" s="141"/>
      <c r="E50" s="142"/>
      <c r="F50" s="143"/>
      <c r="G50" s="143"/>
      <c r="H50" s="143"/>
      <c r="I50" s="138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38"/>
      <c r="Y50" s="138"/>
      <c r="Z50" s="138"/>
      <c r="AA50" s="143"/>
      <c r="AB50" s="143"/>
      <c r="AC50" s="145"/>
      <c r="AD50" s="143"/>
      <c r="AE50" s="143"/>
      <c r="AF50" s="143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</row>
    <row r="51" spans="1:44" customFormat="1" ht="18.5" x14ac:dyDescent="0.45">
      <c r="A51" s="146"/>
      <c r="B51" s="140"/>
      <c r="C51" s="140"/>
      <c r="D51" s="141"/>
      <c r="E51" s="142"/>
      <c r="F51" s="143"/>
      <c r="G51" s="143"/>
      <c r="H51" s="143"/>
      <c r="I51" s="138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7"/>
      <c r="W51" s="147"/>
      <c r="X51" s="138"/>
      <c r="Y51" s="138"/>
      <c r="Z51" s="138"/>
      <c r="AA51" s="143"/>
      <c r="AB51" s="143"/>
      <c r="AC51" s="145"/>
      <c r="AD51" s="143"/>
      <c r="AE51" s="143"/>
      <c r="AF51" s="147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</row>
    <row r="52" spans="1:44" customFormat="1" ht="18.5" x14ac:dyDescent="0.45">
      <c r="A52" s="146"/>
      <c r="B52" s="140"/>
      <c r="C52" s="140"/>
      <c r="D52" s="141"/>
      <c r="E52" s="142"/>
      <c r="F52" s="143"/>
      <c r="G52" s="143"/>
      <c r="H52" s="143"/>
      <c r="I52" s="138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7"/>
      <c r="W52" s="147"/>
      <c r="X52" s="138"/>
      <c r="Y52" s="138"/>
      <c r="Z52" s="138"/>
      <c r="AA52" s="143"/>
      <c r="AB52" s="143"/>
      <c r="AC52" s="145"/>
      <c r="AD52" s="143"/>
      <c r="AE52" s="143"/>
      <c r="AF52" s="147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</row>
    <row r="53" spans="1:44" s="149" customFormat="1" ht="16.5" customHeight="1" x14ac:dyDescent="0.45">
      <c r="A53" s="150" t="s">
        <v>452</v>
      </c>
      <c r="B53" s="150"/>
      <c r="C53" s="150"/>
      <c r="D53" s="137"/>
      <c r="E53" s="151" t="s">
        <v>453</v>
      </c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48"/>
      <c r="AL53" s="148"/>
      <c r="AM53" s="152" t="s">
        <v>454</v>
      </c>
      <c r="AN53" s="152"/>
      <c r="AO53" s="152"/>
      <c r="AP53" s="152"/>
      <c r="AQ53" s="152"/>
      <c r="AR53" s="152"/>
    </row>
  </sheetData>
  <autoFilter ref="A7:AR44">
    <filterColumn colId="8" showButton="0"/>
    <filterColumn colId="9" showButton="0"/>
    <filterColumn colId="10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</autoFilter>
  <mergeCells count="42">
    <mergeCell ref="A7:A9"/>
    <mergeCell ref="A4:AP4"/>
    <mergeCell ref="A5:AP5"/>
    <mergeCell ref="AE1:AS1"/>
    <mergeCell ref="AE2:AS2"/>
    <mergeCell ref="A1:Y1"/>
    <mergeCell ref="A2:Y2"/>
    <mergeCell ref="A3:Y3"/>
    <mergeCell ref="AS7:AS8"/>
    <mergeCell ref="Z7:Z8"/>
    <mergeCell ref="P7:T7"/>
    <mergeCell ref="U7:V7"/>
    <mergeCell ref="W7:W8"/>
    <mergeCell ref="AQ7:AQ8"/>
    <mergeCell ref="X7:X8"/>
    <mergeCell ref="B7:B9"/>
    <mergeCell ref="C7:C9"/>
    <mergeCell ref="D7:D9"/>
    <mergeCell ref="AE7:AE9"/>
    <mergeCell ref="B46:C46"/>
    <mergeCell ref="E7:E9"/>
    <mergeCell ref="Y7:Y9"/>
    <mergeCell ref="AH7:AJ8"/>
    <mergeCell ref="F7:F8"/>
    <mergeCell ref="G7:G8"/>
    <mergeCell ref="H7:H8"/>
    <mergeCell ref="I7:L7"/>
    <mergeCell ref="M7:O7"/>
    <mergeCell ref="AF7:AF8"/>
    <mergeCell ref="AG7:AG8"/>
    <mergeCell ref="AA7:AA8"/>
    <mergeCell ref="AP7:AP8"/>
    <mergeCell ref="AR7:AR9"/>
    <mergeCell ref="AL7:AN8"/>
    <mergeCell ref="AO7:AO9"/>
    <mergeCell ref="AK7:AK9"/>
    <mergeCell ref="A47:C47"/>
    <mergeCell ref="E47:AJ47"/>
    <mergeCell ref="AM47:AR47"/>
    <mergeCell ref="A53:C53"/>
    <mergeCell ref="E53:AJ53"/>
    <mergeCell ref="AM53:AR53"/>
  </mergeCells>
  <printOptions horizontalCentered="1"/>
  <pageMargins left="0.23622047244094491" right="0.11811023622047245" top="0.23622047244094491" bottom="0.11811023622047245" header="0.19685039370078741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QLKT</vt:lpstr>
      <vt:lpstr>QLKT!Print_Titles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2021-10-14T02:27:50Z</cp:lastPrinted>
  <dcterms:created xsi:type="dcterms:W3CDTF">2021-07-16T08:40:37Z</dcterms:created>
  <dcterms:modified xsi:type="dcterms:W3CDTF">2021-10-14T11:24:14Z</dcterms:modified>
</cp:coreProperties>
</file>